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65" windowWidth="14805" windowHeight="7950" tabRatio="673"/>
  </bookViews>
  <sheets>
    <sheet name="Índice" sheetId="28" r:id="rId1"/>
    <sheet name="G1" sheetId="4" r:id="rId2"/>
    <sheet name="G2" sheetId="5" r:id="rId3"/>
    <sheet name="G3" sheetId="6" r:id="rId4"/>
    <sheet name="G4" sheetId="10" r:id="rId5"/>
    <sheet name="G5" sheetId="21" r:id="rId6"/>
    <sheet name="G6" sheetId="22" r:id="rId7"/>
    <sheet name="G7" sheetId="11" r:id="rId8"/>
    <sheet name="G8" sheetId="12" r:id="rId9"/>
    <sheet name="G9" sheetId="13" r:id="rId10"/>
    <sheet name="G10" sheetId="24" r:id="rId11"/>
    <sheet name="T1" sheetId="18" r:id="rId12"/>
    <sheet name="T2" sheetId="19" r:id="rId13"/>
    <sheet name="T3" sheetId="20" r:id="rId14"/>
    <sheet name="T4" sheetId="7" r:id="rId15"/>
    <sheet name="T5" sheetId="8" r:id="rId16"/>
    <sheet name="T6" sheetId="9" r:id="rId17"/>
    <sheet name="T7" sheetId="25" r:id="rId18"/>
    <sheet name="T8" sheetId="26" r:id="rId19"/>
    <sheet name="T9" sheetId="23" r:id="rId20"/>
    <sheet name="T10" sheetId="27" r:id="rId21"/>
    <sheet name="T11" sheetId="17" r:id="rId22"/>
  </sheets>
  <externalReferences>
    <externalReference r:id="rId23"/>
  </externalReferences>
  <definedNames>
    <definedName name="_xlnm._FilterDatabase" localSheetId="9" hidden="1">'G9'!$A$25:$Q$33</definedName>
    <definedName name="_Ref343002616" localSheetId="4">#REF!</definedName>
    <definedName name="_Ref343002616" localSheetId="5">'G5'!#REF!</definedName>
    <definedName name="_Ref343002616" localSheetId="6">#REF!</definedName>
    <definedName name="_Ref343002616" localSheetId="7">#REF!</definedName>
    <definedName name="_Ref343002616" localSheetId="8">#REF!</definedName>
    <definedName name="_Ref343002616" localSheetId="9">'[1]1.3'!#REF!</definedName>
    <definedName name="_Ref343002616" localSheetId="21">#REF!</definedName>
    <definedName name="_Ref343002616" localSheetId="14">'T4'!$A$1</definedName>
    <definedName name="_Ref343002616" localSheetId="15">'T5'!$A$1</definedName>
    <definedName name="_Ref343002616" localSheetId="16">#REF!</definedName>
    <definedName name="Go_to_Figures_4.1" localSheetId="2">#REF!</definedName>
    <definedName name="Go_to_Figures_4.1" localSheetId="3">#REF!</definedName>
    <definedName name="Go_to_Figures_4.1" localSheetId="5">#REF!</definedName>
    <definedName name="Go_to_Figures_4.1" localSheetId="6">#REF!</definedName>
    <definedName name="Go_to_Figures_4.1" localSheetId="21">#REF!</definedName>
    <definedName name="Go_to_Figures_4.1" localSheetId="12">#REF!</definedName>
    <definedName name="Go_to_Figures_4.1" localSheetId="13">#REF!</definedName>
    <definedName name="Go_to_Figures_4.1">#REF!</definedName>
    <definedName name="kk" localSheetId="2">#REF!</definedName>
    <definedName name="kk" localSheetId="3">#REF!</definedName>
    <definedName name="kk" localSheetId="5">#REF!</definedName>
    <definedName name="kk" localSheetId="6">#REF!</definedName>
    <definedName name="kk" localSheetId="21">#REF!</definedName>
    <definedName name="kk" localSheetId="12">#REF!</definedName>
    <definedName name="kk" localSheetId="13">#REF!</definedName>
    <definedName name="kk">#REF!</definedName>
  </definedNames>
  <calcPr calcId="145621"/>
</workbook>
</file>

<file path=xl/calcChain.xml><?xml version="1.0" encoding="utf-8"?>
<calcChain xmlns="http://schemas.openxmlformats.org/spreadsheetml/2006/main">
  <c r="D21" i="17" l="1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6" i="4" l="1"/>
  <c r="D5" i="4"/>
  <c r="D4" i="4"/>
</calcChain>
</file>

<file path=xl/sharedStrings.xml><?xml version="1.0" encoding="utf-8"?>
<sst xmlns="http://schemas.openxmlformats.org/spreadsheetml/2006/main" count="446" uniqueCount="240">
  <si>
    <t xml:space="preserve">Gráfica 1. Líneas de pobreza monetaria (consumo). Años 2000, 2006 y 2014. </t>
  </si>
  <si>
    <t xml:space="preserve"> -Quetzales por persona al año y porcentaje-</t>
  </si>
  <si>
    <t>Año</t>
  </si>
  <si>
    <t>Línea de pobreza total</t>
  </si>
  <si>
    <t>Línea de pobreza extrema</t>
  </si>
  <si>
    <t>Proporción línea de pobreza extrema/pobreza general</t>
  </si>
  <si>
    <t>Fuente: elaborado a partir de Encovi 2014, principales resultados.</t>
  </si>
  <si>
    <t xml:space="preserve">Gráfica 2. Incidencia de pobreza monetaria (consumo). Años 2000, 2006 y 2014. </t>
  </si>
  <si>
    <t xml:space="preserve"> -Porcentajes-</t>
  </si>
  <si>
    <t>Incidencia de pobreza total</t>
  </si>
  <si>
    <t>Incidencia de pobreza extrema</t>
  </si>
  <si>
    <t>Gráfica 3. Porcentaje de hogares con Necesidad Básica Insatistecha.</t>
  </si>
  <si>
    <t xml:space="preserve"> -Años 1981, 1994, 2002 y 2006-</t>
  </si>
  <si>
    <t>Calidad de la vivienda</t>
  </si>
  <si>
    <t>Hacinamiento</t>
  </si>
  <si>
    <t>Fuente de abastecimiento de agua</t>
  </si>
  <si>
    <t>Disponibilidad de servicio sanitario</t>
  </si>
  <si>
    <t>Asistencia escolar</t>
  </si>
  <si>
    <t>Precariedad ocupacional</t>
  </si>
  <si>
    <t>Fuente: elaborado a partir de datos del Instituto Nacional de Estadística -INE-.</t>
  </si>
  <si>
    <t>Umbral Pobreza (k)</t>
  </si>
  <si>
    <t>Índice</t>
  </si>
  <si>
    <t>Valor</t>
  </si>
  <si>
    <t>Intervalo de Confianza (95%)</t>
  </si>
  <si>
    <t>IPM</t>
  </si>
  <si>
    <t>Tasa de Incidencia (H, %)</t>
  </si>
  <si>
    <t>Intensidad (A, %)</t>
  </si>
  <si>
    <t>Urbano</t>
  </si>
  <si>
    <t>Rural</t>
  </si>
  <si>
    <t>Participación Población (%)</t>
  </si>
  <si>
    <t>Área</t>
  </si>
  <si>
    <t>Distribución de Pobreza</t>
  </si>
  <si>
    <t>Distribución de Población</t>
  </si>
  <si>
    <t>Región Sub-nacional</t>
  </si>
  <si>
    <t>Metropolitana (i)</t>
  </si>
  <si>
    <t>Central (v)</t>
  </si>
  <si>
    <t>Suroccidental (vi)</t>
  </si>
  <si>
    <t>Nororiental (iii)</t>
  </si>
  <si>
    <t>Suroriental (iv)</t>
  </si>
  <si>
    <t>Noroccidental (vii)</t>
  </si>
  <si>
    <t>Petén (viii)</t>
  </si>
  <si>
    <t>Norte (ii)</t>
  </si>
  <si>
    <t>Nacional</t>
  </si>
  <si>
    <t>Dimensión</t>
  </si>
  <si>
    <t>Indicador</t>
  </si>
  <si>
    <t>Población Privada</t>
  </si>
  <si>
    <t>Error Estándar</t>
  </si>
  <si>
    <t>Salud y Seguridad Alimentaria y Nutricional</t>
  </si>
  <si>
    <t>Acceso a servicios de salud</t>
  </si>
  <si>
    <t>Seguridad alim. y nutr.</t>
  </si>
  <si>
    <t>Embarazo en adolescentes</t>
  </si>
  <si>
    <t>Cuidado prenatal</t>
  </si>
  <si>
    <t>Educación</t>
  </si>
  <si>
    <t>Años de escolaridad</t>
  </si>
  <si>
    <t>Rezago educativo</t>
  </si>
  <si>
    <t>Cuidado Infantil</t>
  </si>
  <si>
    <t xml:space="preserve"> Empleo digno</t>
  </si>
  <si>
    <t>Empleo informal</t>
  </si>
  <si>
    <t>Trabajo infantil</t>
  </si>
  <si>
    <t>Vivienda</t>
  </si>
  <si>
    <t>Materiales de la vivienda</t>
  </si>
  <si>
    <t>Combustible para cocinar</t>
  </si>
  <si>
    <t>Servicios básicos</t>
  </si>
  <si>
    <t>Acceso al agua</t>
  </si>
  <si>
    <t>Energía Eléctrica</t>
  </si>
  <si>
    <t>Recolección de Basura</t>
  </si>
  <si>
    <t>Saneamiento</t>
  </si>
  <si>
    <t>Seguridad alimentaria y nutricional</t>
  </si>
  <si>
    <t>Indicator</t>
  </si>
  <si>
    <t>No Indígena</t>
  </si>
  <si>
    <t>Indígena</t>
  </si>
  <si>
    <t>Indicadores</t>
  </si>
  <si>
    <t>Diferencia (p.p.)</t>
  </si>
  <si>
    <t>Tabla 1. Necesidades Básicas Insatisfechas aplicadas en Guatemala y criterios de insatisfacción</t>
  </si>
  <si>
    <t>Necesidad Básica</t>
  </si>
  <si>
    <t>Criterio de insatisfacción</t>
  </si>
  <si>
    <t>1.   Calidad de la vivienda</t>
  </si>
  <si>
    <r>
      <t xml:space="preserve">Área urbana: </t>
    </r>
    <r>
      <rPr>
        <sz val="11"/>
        <color theme="1"/>
        <rFont val="Garamond"/>
        <family val="1"/>
      </rPr>
      <t>viviendas construidas con:
° Pared de bajareque, lepa, palo, caña u otro.
° Pared de ladrillo, block, adobe, madera, lámina y con piso de tierra.</t>
    </r>
  </si>
  <si>
    <r>
      <t xml:space="preserve">Área rural: </t>
    </r>
    <r>
      <rPr>
        <sz val="11"/>
        <color theme="1"/>
        <rFont val="Garamond"/>
        <family val="1"/>
      </rPr>
      <t>viviendas construidas con pared de lámina, bajareque, lepa, palo, caña u otro y piso de tierra.</t>
    </r>
  </si>
  <si>
    <t>2.   Hacinamiento</t>
  </si>
  <si>
    <t>Sin distinción del área geográfica, se consideran hogares con necesidad insatisfecha aquellos con más de tres personas por cuarto (excluyendo baño y cocina).</t>
  </si>
  <si>
    <t>3.   Origen y abastecimiento de agua</t>
  </si>
  <si>
    <r>
      <t>Área urbana:</t>
    </r>
    <r>
      <rPr>
        <sz val="11"/>
        <color theme="1"/>
        <rFont val="Garamond"/>
        <family val="1"/>
      </rPr>
      <t xml:space="preserve"> Hogares sin conexión a una red de distribución de agua y con servicio de abastecimiento de chorro público, pozo, camión, tonel, río, lago o manantial.</t>
    </r>
  </si>
  <si>
    <r>
      <t>Área rural:</t>
    </r>
    <r>
      <rPr>
        <sz val="11"/>
        <color theme="1"/>
        <rFont val="Garamond"/>
        <family val="1"/>
      </rPr>
      <t xml:space="preserve"> Hogares con servicio de abastecimiento de agua de río, lago, manantial u otra forma.</t>
    </r>
  </si>
  <si>
    <t>4.   Acceso a servicio sanitario</t>
  </si>
  <si>
    <r>
      <t>Área urbana:</t>
    </r>
    <r>
      <rPr>
        <sz val="11"/>
        <color theme="1"/>
        <rFont val="Garamond"/>
        <family val="1"/>
      </rPr>
      <t xml:space="preserve"> Hogares sin conexión a una red de captación de desagüe y con tipo de servicio sanitario igual a excusado lavable, letrina, pozo ciego o sin servicio sanitario.</t>
    </r>
  </si>
  <si>
    <r>
      <t>Área rural:</t>
    </r>
    <r>
      <rPr>
        <sz val="11"/>
        <color theme="1"/>
        <rFont val="Garamond"/>
        <family val="1"/>
      </rPr>
      <t xml:space="preserve"> Hogares que no cuentan con ningún sistema de eliminación de excretas o que no disponen de servicio sanitario.</t>
    </r>
  </si>
  <si>
    <t>5.   Asistencia escolar</t>
  </si>
  <si>
    <r>
      <t>Área urbana:</t>
    </r>
    <r>
      <rPr>
        <sz val="11"/>
        <color theme="1"/>
        <rFont val="Garamond"/>
        <family val="1"/>
      </rPr>
      <t xml:space="preserve"> Hogares con niños de 7 a 12 años de edad que no asisten a establecimientos de educación formal.</t>
    </r>
  </si>
  <si>
    <r>
      <t>Área rural:</t>
    </r>
    <r>
      <rPr>
        <sz val="11"/>
        <color theme="1"/>
        <rFont val="Garamond"/>
        <family val="1"/>
      </rPr>
      <t xml:space="preserve"> Hogares con niños de 7 a 10 años de edad que no asisten a establecimientos de educación formal.</t>
    </r>
  </si>
  <si>
    <t>6.   Precariedad ocupacional</t>
  </si>
  <si>
    <t>Este indicador tampoco incorpora una diferenciación entre el área urbana y rural, por lo que se considera insatisfacción cuando el jefe del hogar no tiene ningún nivel de instrucción y hay más de cuatro personas por miembro del hogar ocupado.</t>
  </si>
  <si>
    <t>Fuente: INE (2006) Necesidades Básicas Insatisfechas al 2002.</t>
  </si>
  <si>
    <t>Tabla 2. Prioridades nacionales y Metas estratégicas del desarrollo</t>
  </si>
  <si>
    <t>Prioridades nacionales</t>
  </si>
  <si>
    <t>Metas estratégicas</t>
  </si>
  <si>
    <t>Reducción de la pobreza y protección social</t>
  </si>
  <si>
    <t>Para 2030, potenciar y promover la inclusión social, económica y política de todos, independientemente de su edad, sexo, discapacidad, raza, etnia, origen, religión o situación económica u otra condición.</t>
  </si>
  <si>
    <t>Implementar sistemas y medidas de protección social para todos nacionalmente apropiadas, incluidos pisos, y para 2030 lograr una cobertura sustancial de los pobres y los vulnerables.</t>
  </si>
  <si>
    <t>Lograr la cobertura sanitaria universal, en particular la protección contra los riesgos financieros, el acceso a servicios de salud esenciales de calidad, y el acceso a medicamentos y vacunas seguros, eficaces, asequibles y de calidad para todos.</t>
  </si>
  <si>
    <t>Agua y gestión de los recursos naturales</t>
  </si>
  <si>
    <t>Para 2030, lograr la ordenación sostenible y el uso eficiente de los recursos naturales.</t>
  </si>
  <si>
    <t>Para 2020, promover la ordenación sostenible de todos los tipos de bosques, poner fin a la deforestación, recuperar los bosques degradados e incrementar la forestación y la reforestación a nivel mundial.</t>
  </si>
  <si>
    <t>Para 2032, reducir en no menos de 25 puntos porcentuales la desnutrición crónica en niños menores de cinco años, con énfasis en los niños y niñas de los pueblos maya, xinka y garífuna, y del área rural.</t>
  </si>
  <si>
    <t>Empleo y promoción de la inversión</t>
  </si>
  <si>
    <t>En 2032, el crecimiento del PIB real ha sido paulatino y sostenido, hasta alcanzar una tasa no menor del 5,4%: a) rango entre 3,4% y 4,4% en el quinquenio 2015-2020; b) rango entre 4,4% y 5,4% en el quinquenio 2021-2025; c) no menor del 5,4% en los siguientes años, hasta llegar a 2032.</t>
  </si>
  <si>
    <t>Para 2030, elaborar y poner en práctica políticas encaminadas a promover un turismo sostenible que cree puestos de trabajo y promueva la cultura y los productos locales.</t>
  </si>
  <si>
    <t>Se ha reducido la precariedad laboral mediante la generación de empleos decentes y de calidad.</t>
  </si>
  <si>
    <t>a) Disminución gradual de la tasa de subempleo a partir del último dato disponible: 16.9%.</t>
  </si>
  <si>
    <t>b) Disminución gradual de la informalidad a partir del último dato disponible: 69.2%.</t>
  </si>
  <si>
    <t>c) Disminución gradual de la tasa de desempleo a partir del último dato disponible: 3.2%.</t>
  </si>
  <si>
    <t>d) Eliminación del porcentaje de trabajadores que viven en pobreza extrema.</t>
  </si>
  <si>
    <t>Valor económico de los ecosistemas</t>
  </si>
  <si>
    <t>Para 2020, integrar los valores de los ecosistemas y la diversidad biológica en la planificación nacional y local, los procesos de desarrollo, las estrategias de reducción de la pobreza y la contabilidad.</t>
  </si>
  <si>
    <t>Transparencia y Fortalecimiento institucional</t>
  </si>
  <si>
    <t>Reducir sustancialmente la corrupción y el soborno en todas sus formas.</t>
  </si>
  <si>
    <t>Crear instituciones eficaces, responsables y transparentes a todos los niveles.</t>
  </si>
  <si>
    <t>Para 2030, velar por que todas las niñas y todos los niños tengan una enseñanza primaria y secundaria completa, gratuita, equitativa y de calidad que produzca resultados de aprendizaje pertinentes y efectivos.</t>
  </si>
  <si>
    <t>Gasto social y reforma fiscal integral</t>
  </si>
  <si>
    <t>La carga tributaria ha superado el nivel observado en 2007 (12,1%) y el gasto social ha superado el nivel del 7% del PIB, obtenido en 2010.</t>
  </si>
  <si>
    <t>Ordenamiento territorial</t>
  </si>
  <si>
    <t>El 100% de los municipios cuenta con planes de ordenamiento territorial integral que se implementan satisfactoriamente.</t>
  </si>
  <si>
    <t>En 2032, los gobiernos municipales alcanzan una mayor capacidad de gestión para atender las necesidades y demandas de la ciudadanía.</t>
  </si>
  <si>
    <t>*En azul se marcan aquellas prioridades y metas que se identificaron como aplicables para utilizar en el Índice de Pobreza Multidimensional -IPM-.</t>
  </si>
  <si>
    <t>Fuente:adaptado del Punto Resolutivo Número 08-2017 del 5 de diciembre de 2017, Consejo Nacional de Desarrollo Urbano y Rural -Conadur-.</t>
  </si>
  <si>
    <t>Tabla 3. IPM-Gt: Matriz de dimensiones, indicadores, umbrales y pesos.</t>
  </si>
  <si>
    <t>Peso</t>
  </si>
  <si>
    <t>Tema</t>
  </si>
  <si>
    <t>Umbrales de privación</t>
  </si>
  <si>
    <t>1. Salud y Seguridad Alimentaria y Nutricional</t>
  </si>
  <si>
    <t>El hogar se considera privado si hay alguna niña o adolescente menor de 20 años embarazada o que ha estado embarazada.</t>
  </si>
  <si>
    <t>El hogar se considera privado si hay al menos una mujer de 12 a 49 años de edad que ha estado embarazada en los cinco años anteriores a la realización de la encuesta, que en su último embarazo no asistió a por lo menos 4 controles de embarazo.</t>
  </si>
  <si>
    <t>2. Educación</t>
  </si>
  <si>
    <t>El hogar es privado cuando hay al menos un niño o adolescente de 7 a 15 años que no asiste a la escuela, o hay al menos un adolescente de 16 a 17 años que no asiste a la escuela y no ha completado 9 años de estudios.</t>
  </si>
  <si>
    <t>El hogar se considera privado cuando hay al menos un niño o adolescente de 8 a menos de 18 años que presenta más de dos años de rezago escolar, estimado según su edad y el grado en el que se inscribió.</t>
  </si>
  <si>
    <t>Cuidado infantil</t>
  </si>
  <si>
    <t>El hogar se considera privado si hay al menos un niño menor de 7 años que permanece con el padre o la madre en su lugar de trabajo, o con vecinos o amigos, o permaneció la mayor parte del tiempo solo.</t>
  </si>
  <si>
    <t>3. Empleo Digno</t>
  </si>
  <si>
    <t>4. Vivienda</t>
  </si>
  <si>
    <t>El hogar se encuentra privado por hacinamiento cuando habitan más de tres personas en promedio por cuarto (sin considerar los cuartos utilizados para cocina, baños, pasillos, garajes y los dedicados a negocios).</t>
  </si>
  <si>
    <t>El hogar se considera privado si el combustible utilizado para cocinar es leña y no cuenta con una chimenea o una salida de escape para el humo.</t>
  </si>
  <si>
    <t>5. Servicios básicos</t>
  </si>
  <si>
    <t>Energía eléctrica</t>
  </si>
  <si>
    <t>El hogar se considera privado cuando la vivienda que habita no está conectada a servicio de energía eléctrica, o cuando sí está conectada a red de distribución de energía eléctrica, pero no contó con el servicio durante más de un día en el mes anterior a la encuesta.</t>
  </si>
  <si>
    <t>Recolección de basura</t>
  </si>
  <si>
    <t>El hogar se considera privado si no tiene acceso a servicio de recolección de basura y la mayor parte de la basura la queman, la entierran, la tiran en cualquier lugar o respondieron "otra" forma de eliminación de la basura.</t>
  </si>
  <si>
    <t>El hogar está privado en acceso a servicios de salud (uso efectivo de servicios de salud) si una persona mayor de 5 años se enfermó y no tuvo acceso a servicios de salud por las siguientes causas:
-el lugar de atención está lejos
-falta de dinero
-no hay medio de transporte
-no hay médicos/enfermeras
-no hablan en el idioma de la persona enferma
-la espera es muy larga
-no alcanzó número o cupo
-otro.</t>
  </si>
  <si>
    <t>El hogar se considera privado si se encuentra en los niveles de inseguridad alimentaria y nutricional moderada o severa definidos por la Food Insecurity Experience Scale (Escala Latinoamericana y Caribeña de Seguridad Alimentaria -ELCSA), en la cual:
-Inseguridad alimentaria moderada: el hogar reportó entre 6 y 10 experiencias de inseguridad alimentaria, en hogares con menores de 18 años, y entre 4 y 6 en hogares sin menores de 18 años de edad.
-Inseguridad alimentaria severa: el hogar reportó entre 11 y 15 experiencias de inseguridad alimentaria, en hogares con menores de 18 años, y entre 7 y 8 en hogares sin menores de 18 años de edad.</t>
  </si>
  <si>
    <t>El hogar se considera privado si hay al menos un adulto (18 años o más) con menos de los años de escolaridad según las edades siguientes:
-18 a 32 años: 9 años de escolaridad
-33 a 64 años: 6 años de escolaridad
-Mayores de 65 años: saber leer y escribir.</t>
  </si>
  <si>
    <t>El hogar se considera privado cuando hay al menos una persona ocupada en alguna de las siguientes categorías:
-Empleadores, empleados y obreros de empresas de menos de 6 personas.
-Todos los trabajadores por cuenta propia o autónoma (excluyendo profesionales y técnicos, medido como 12 años de escolaridad o más).
-Todos los familiares no remunerados.
-Ocupados en servicio doméstico.</t>
  </si>
  <si>
    <t>El hogar se considera privado si la vivienda que habita está construida con materiales inapropiados, bajo los siguientes criterios:
-se consideran privadas las viviendas con piso de tierra
-se consideran privadas las viviendas, sin importar el material del piso, cuando el material de pared está hecho de adobe, lámina metálica, bajareque, lepa, palo o caña, u otro.</t>
  </si>
  <si>
    <t>El hogar se considera privado cuando no tiene acceso al agua según los siguientes criterios:
-Área urbana: el agua es obtenida principalmente de chorro público, pozo perforado público o privado, río, lago, manantial, camión cisterna, agua de lluvia y otro.
-Área rural: el agua es obtenida principalmente de río, lago, manantial, camión cisterna, agua de lluvia y otro.
-Para ambas áreas: el hogar recibe agua por tubería, pero no tuvo servicio durante 15 días o más en el mes anterior a la encuesta.</t>
  </si>
  <si>
    <t>El hogar se considera privado si no cuenta con saneamiento mejorado, según los siguientes criterios:x
-Área urbana: la vivienda no está conectada a una red de drenajes o sí está conectado a una red de drenaje pero su servicio sanitario es un excusado lavable, letrina o pozo ciego, o no tiene.
-Área rural: la vivienda cuenta con servicio sanitario tipo letrina o pozo ciego, o no tiene.</t>
  </si>
  <si>
    <t>Fuente: elaboración propia.</t>
  </si>
  <si>
    <t>Gráfica 4. Tasas de privación no censuradas por indicador. Datos a 2014</t>
  </si>
  <si>
    <t>Barras de error</t>
  </si>
  <si>
    <t>Fuente: elaboración propia con datos de la Encovi 2014.</t>
  </si>
  <si>
    <t>Tabla 4. Índice de Pobreza Multidimensional de Guatemala IPM-Gt, Incidencia (H) e Intensidad (A).</t>
  </si>
  <si>
    <t>Datos a 2014</t>
  </si>
  <si>
    <t>Fuente: elaboración propia con base en Encovi 2014.</t>
  </si>
  <si>
    <t>IPM (M0)</t>
  </si>
  <si>
    <t>Tabla 5. Pobreza Multidimensional: área Urbana y Rural.</t>
  </si>
  <si>
    <t xml:space="preserve"> -Datos a 2014-</t>
  </si>
  <si>
    <t>Gráfica 5. Distribución de población en Pobreza Multidimensional y Población Total, según área geográfica.</t>
  </si>
  <si>
    <t>Incidencia (H, %)</t>
  </si>
  <si>
    <t>Tabla 6. Índice de Pobreza Multidimensional de Guatemala IPM-Gt, Incidencia (H) e Intensidad (A), por región.</t>
  </si>
  <si>
    <t>Gráfica 6. Índice de Pobreza Multidimensional de Guatemala IPM-Gt por región.</t>
  </si>
  <si>
    <t>IPM ↓</t>
  </si>
  <si>
    <t>Gráfica 7. Tasas de privación censuradas por indicador del IPM-Gt.</t>
  </si>
  <si>
    <t>Porcentaje de la población que es pobre multidimensional y privada en el indicador</t>
  </si>
  <si>
    <t>Gráfica 8. Contribución de cada indicador al IPM-Gt: nacional, y área urbana y rural (en %).</t>
  </si>
  <si>
    <t>Contribución % por indicador al IPM-Gt</t>
  </si>
  <si>
    <t>Región</t>
  </si>
  <si>
    <t>Contribución % por indicador al IPM-Gt, por región</t>
  </si>
  <si>
    <t>Gráfica 9. IPM-Gt: contribución porcentual por indicador al índice regional.</t>
  </si>
  <si>
    <t>Gráfica 10. IPM-Gt: Dominancia de incidencia por regiones, según diferentes niveles de k.</t>
  </si>
  <si>
    <t>*/La gráfica es generada por un algoritmo en Stata, por ello no se colocan los datos de origen.</t>
  </si>
  <si>
    <t>Tabla 7. Correlación de rango según regiones para distintos valores de k</t>
  </si>
  <si>
    <t>Fuente: elaboración propia en base a ENCOVI 2014.</t>
  </si>
  <si>
    <t>*/La tabla es generada por un algoritmo en Stata, por ello no se colocan los datos de origen.</t>
  </si>
  <si>
    <t>Dimensiones</t>
  </si>
  <si>
    <t>Pesos Originales</t>
  </si>
  <si>
    <t>Salud 40%</t>
  </si>
  <si>
    <t>Educación 40%</t>
  </si>
  <si>
    <t>Trabajo 40%</t>
  </si>
  <si>
    <t>Vivienda 40%</t>
  </si>
  <si>
    <t>Salud y SAN 40%</t>
  </si>
  <si>
    <t>Spearman 0.931   Kendall 0.835</t>
  </si>
  <si>
    <t>Spearman 0.970</t>
  </si>
  <si>
    <t>Kendall 0.897</t>
  </si>
  <si>
    <t>Spearman 0.904</t>
  </si>
  <si>
    <t>Kendall 0.788</t>
  </si>
  <si>
    <t>Empleo Digno 40%</t>
  </si>
  <si>
    <t>Spearman 0.914</t>
  </si>
  <si>
    <t>Kendall 0.819</t>
  </si>
  <si>
    <t>Spearman 0.837</t>
  </si>
  <si>
    <t>Kendall 0.704</t>
  </si>
  <si>
    <t>Spearman 0.895</t>
  </si>
  <si>
    <t>Kendall 0.780</t>
  </si>
  <si>
    <t>Spearman 0.950</t>
  </si>
  <si>
    <t>Kendall 0.862</t>
  </si>
  <si>
    <t>Spearman 0.884</t>
  </si>
  <si>
    <t>Kendall 0.762</t>
  </si>
  <si>
    <t>Spearman 0.915</t>
  </si>
  <si>
    <t>Kendall 0.797</t>
  </si>
  <si>
    <t>Spearman 0.821</t>
  </si>
  <si>
    <t>Kendall 0.693</t>
  </si>
  <si>
    <t>Servicios básicos 40%</t>
  </si>
  <si>
    <t>Spearman 0.952</t>
  </si>
  <si>
    <t>Kendall 0.859</t>
  </si>
  <si>
    <t>Spearman 0.867</t>
  </si>
  <si>
    <t>Kendall 0.740</t>
  </si>
  <si>
    <t>Spearman 0.908</t>
  </si>
  <si>
    <t>Kendall 0.782</t>
  </si>
  <si>
    <t>Spearman 0.838</t>
  </si>
  <si>
    <t>Kendall 0.702</t>
  </si>
  <si>
    <t>Spearman 0.902</t>
  </si>
  <si>
    <t>Kendall 0.777</t>
  </si>
  <si>
    <t>Tabla 8. Correlación de rango frente a diferentes estructuras de ponderadores</t>
  </si>
  <si>
    <t>Descripción</t>
  </si>
  <si>
    <t>Pobreza multidimensional</t>
  </si>
  <si>
    <t>No Pobres</t>
  </si>
  <si>
    <t>Pobres</t>
  </si>
  <si>
    <t>Total</t>
  </si>
  <si>
    <t>Pobreza monetaria</t>
  </si>
  <si>
    <t>59.1*</t>
  </si>
  <si>
    <t xml:space="preserve">Tabla 9. Pobreza Multidimensional y monetaria. </t>
  </si>
  <si>
    <t xml:space="preserve"> -Porcentajes- Datos a 2014.</t>
  </si>
  <si>
    <t>*/El porcentaje de pobreza monetaria difiere levemente del porcentaje publicado por el INE (59.3 por ciento) debido a valores perdidos durante el cálculo del IPM-Gt.</t>
  </si>
  <si>
    <t>Índices</t>
  </si>
  <si>
    <t>Tabla 10. Índice de Pobreza Multidimensional de Guatemala -IPM-Gt-, Incidencia (H) e Intensidad (A), según población indígena.</t>
  </si>
  <si>
    <t>Tabla 11. Tasas de privación censurada, según población indígena.</t>
  </si>
  <si>
    <t>Tasas de privación censurada (%)</t>
  </si>
  <si>
    <t>IPM-Gt: Informe de Resultados</t>
  </si>
  <si>
    <t>Gráficas</t>
  </si>
  <si>
    <t>GRÁFICAS Y CUADROS</t>
  </si>
  <si>
    <t>El hogar se considera privado si existe al menos un niño de 15 años o menos que trabaja o cuando existe al menos un adolescente de 16 a 17 años que trabaja, no estudia y no tiene al menos 9 años de educación completos.*</t>
  </si>
  <si>
    <t>*/Fe de errata: los dos tramos de edades correctos son "15 años o menos" y "16 a 17 años".</t>
  </si>
  <si>
    <r>
      <rPr>
        <b/>
        <i/>
        <sz val="12"/>
        <color indexed="8"/>
        <rFont val="Garamond"/>
        <family val="1"/>
      </rPr>
      <t>Valor k</t>
    </r>
    <r>
      <rPr>
        <b/>
        <sz val="12"/>
        <color indexed="8"/>
        <rFont val="Garamond"/>
        <family val="1"/>
      </rPr>
      <t xml:space="preserve"> =30%</t>
    </r>
  </si>
  <si>
    <t>Tablas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</si>
</sst>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_(&quot;Q&quot;* #,##0_);_(&quot;Q&quot;* \(#,##0\);_(&quot;Q&quot;* &quot;-&quot;??_);_(@_)"/>
    <numFmt numFmtId="165" formatCode="0.0%"/>
    <numFmt numFmtId="166" formatCode="0.000"/>
    <numFmt numFmtId="167" formatCode="0.0"/>
    <numFmt numFmtId="168" formatCode="_-* #,##0.00_-;\-* #,##0.00_-;_-* &quot;-&quot;??_-;_-@_-"/>
    <numFmt numFmtId="169" formatCode="#,##0.0"/>
    <numFmt numFmtId="170" formatCode="0.000000"/>
    <numFmt numFmtId="171" formatCode="#,##0.000_ ;\-#,##0.000\ "/>
    <numFmt numFmtId="172" formatCode="_(* #,##0.0_);_(* \(#,##0.0\);_(* &quot;-&quot;??_);_(@_)"/>
    <numFmt numFmtId="173" formatCode="_(* #,##0.000_);_(* \(#,##0.0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i/>
      <sz val="11"/>
      <color theme="1"/>
      <name val="Garamond"/>
      <family val="1"/>
    </font>
    <font>
      <sz val="12"/>
      <color theme="1"/>
      <name val="Garamond"/>
      <family val="1"/>
    </font>
    <font>
      <sz val="9"/>
      <color theme="1"/>
      <name val="Garamond"/>
      <family val="1"/>
    </font>
    <font>
      <sz val="12"/>
      <color theme="1"/>
      <name val="Times New Roman"/>
      <family val="2"/>
    </font>
    <font>
      <b/>
      <sz val="12"/>
      <color theme="1"/>
      <name val="Garamond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b/>
      <i/>
      <sz val="11"/>
      <color theme="1"/>
      <name val="Garamond"/>
      <family val="1"/>
    </font>
    <font>
      <i/>
      <sz val="12"/>
      <color theme="1"/>
      <name val="Garamond"/>
      <family val="1"/>
    </font>
    <font>
      <sz val="11"/>
      <color rgb="FF000000"/>
      <name val="Garamond"/>
      <family val="1"/>
    </font>
    <font>
      <b/>
      <sz val="10"/>
      <name val="Garamond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Garamond"/>
      <family val="1"/>
    </font>
    <font>
      <u/>
      <sz val="11"/>
      <color theme="10"/>
      <name val="Garamond"/>
      <family val="1"/>
    </font>
    <font>
      <b/>
      <sz val="12"/>
      <color indexed="8"/>
      <name val="Garamond"/>
      <family val="1"/>
    </font>
    <font>
      <b/>
      <i/>
      <sz val="12"/>
      <color indexed="8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C5D9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1" applyFont="1" applyProtection="1"/>
    <xf numFmtId="0" fontId="3" fillId="0" borderId="0" xfId="1" applyFont="1" applyProtection="1"/>
    <xf numFmtId="0" fontId="4" fillId="0" borderId="0" xfId="1" applyFont="1" applyProtection="1"/>
    <xf numFmtId="0" fontId="2" fillId="0" borderId="1" xfId="1" applyFont="1" applyBorder="1" applyAlignment="1" applyProtection="1">
      <alignment horizontal="center" vertical="center" wrapText="1"/>
    </xf>
    <xf numFmtId="0" fontId="3" fillId="0" borderId="0" xfId="1" applyFont="1" applyAlignment="1" applyProtection="1">
      <alignment wrapText="1"/>
    </xf>
    <xf numFmtId="0" fontId="3" fillId="0" borderId="0" xfId="1" applyFont="1" applyAlignment="1" applyProtection="1">
      <alignment horizontal="center"/>
    </xf>
    <xf numFmtId="164" fontId="5" fillId="0" borderId="0" xfId="2" applyNumberFormat="1" applyFont="1" applyProtection="1"/>
    <xf numFmtId="165" fontId="5" fillId="0" borderId="0" xfId="3" applyNumberFormat="1" applyFont="1" applyProtection="1"/>
    <xf numFmtId="0" fontId="3" fillId="0" borderId="2" xfId="1" applyFont="1" applyBorder="1" applyAlignment="1" applyProtection="1">
      <alignment horizontal="center"/>
    </xf>
    <xf numFmtId="164" fontId="5" fillId="0" borderId="2" xfId="2" applyNumberFormat="1" applyFont="1" applyBorder="1" applyProtection="1"/>
    <xf numFmtId="165" fontId="5" fillId="0" borderId="2" xfId="3" applyNumberFormat="1" applyFont="1" applyBorder="1" applyProtection="1"/>
    <xf numFmtId="0" fontId="6" fillId="0" borderId="0" xfId="1" applyFont="1" applyProtection="1"/>
    <xf numFmtId="0" fontId="3" fillId="0" borderId="0" xfId="1" applyFont="1"/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2" xfId="1" applyFont="1" applyBorder="1"/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right" vertical="center" wrapText="1"/>
    </xf>
    <xf numFmtId="0" fontId="3" fillId="0" borderId="0" xfId="1" applyFont="1" applyBorder="1"/>
    <xf numFmtId="0" fontId="5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5" fillId="0" borderId="0" xfId="4" applyFont="1"/>
    <xf numFmtId="0" fontId="8" fillId="0" borderId="0" xfId="4" applyFont="1" applyAlignment="1">
      <alignment horizontal="center" vertical="top"/>
    </xf>
    <xf numFmtId="0" fontId="9" fillId="0" borderId="0" xfId="4" applyFont="1" applyBorder="1" applyAlignment="1">
      <alignment horizontal="center"/>
    </xf>
    <xf numFmtId="0" fontId="9" fillId="0" borderId="0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left"/>
    </xf>
    <xf numFmtId="9" fontId="11" fillId="0" borderId="0" xfId="5" applyFont="1" applyFill="1" applyBorder="1" applyAlignment="1">
      <alignment horizontal="center" vertical="center" wrapText="1"/>
    </xf>
    <xf numFmtId="170" fontId="5" fillId="0" borderId="0" xfId="4" applyNumberFormat="1" applyFont="1" applyAlignment="1">
      <alignment vertical="center"/>
    </xf>
    <xf numFmtId="167" fontId="11" fillId="0" borderId="0" xfId="5" applyNumberFormat="1" applyFont="1" applyFill="1" applyBorder="1" applyAlignment="1">
      <alignment horizontal="center" vertical="center" wrapText="1"/>
    </xf>
    <xf numFmtId="9" fontId="11" fillId="0" borderId="2" xfId="5" applyFont="1" applyFill="1" applyBorder="1" applyAlignment="1">
      <alignment horizontal="center" vertical="center" wrapText="1"/>
    </xf>
    <xf numFmtId="167" fontId="11" fillId="0" borderId="0" xfId="6" applyNumberFormat="1" applyFont="1" applyFill="1" applyBorder="1" applyAlignment="1">
      <alignment horizontal="center" vertical="center" wrapText="1"/>
    </xf>
    <xf numFmtId="171" fontId="11" fillId="0" borderId="0" xfId="6" applyNumberFormat="1" applyFont="1" applyFill="1" applyBorder="1" applyAlignment="1">
      <alignment horizontal="center" vertical="center" wrapText="1"/>
    </xf>
    <xf numFmtId="0" fontId="5" fillId="0" borderId="0" xfId="4" applyNumberFormat="1" applyFont="1" applyAlignment="1">
      <alignment vertical="center"/>
    </xf>
    <xf numFmtId="0" fontId="8" fillId="0" borderId="0" xfId="4" applyNumberFormat="1" applyFont="1" applyFill="1" applyBorder="1" applyAlignment="1">
      <alignment horizontal="center" vertical="center" wrapText="1"/>
    </xf>
    <xf numFmtId="0" fontId="11" fillId="0" borderId="0" xfId="5" applyNumberFormat="1" applyFont="1" applyFill="1" applyBorder="1" applyAlignment="1">
      <alignment horizontal="center" vertical="center"/>
    </xf>
    <xf numFmtId="0" fontId="5" fillId="0" borderId="0" xfId="4" applyNumberFormat="1" applyFont="1" applyFill="1" applyBorder="1" applyAlignment="1">
      <alignment vertical="center"/>
    </xf>
    <xf numFmtId="167" fontId="11" fillId="0" borderId="0" xfId="5" applyNumberFormat="1" applyFont="1" applyFill="1" applyBorder="1" applyAlignment="1">
      <alignment horizontal="center" vertical="center"/>
    </xf>
    <xf numFmtId="0" fontId="5" fillId="0" borderId="0" xfId="4" applyFont="1" applyFill="1" applyBorder="1" applyAlignment="1">
      <alignment vertical="center"/>
    </xf>
    <xf numFmtId="0" fontId="2" fillId="0" borderId="0" xfId="4" applyFont="1"/>
    <xf numFmtId="0" fontId="3" fillId="0" borderId="0" xfId="4" applyFont="1"/>
    <xf numFmtId="0" fontId="2" fillId="0" borderId="1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justify" vertical="center" wrapText="1"/>
    </xf>
    <xf numFmtId="0" fontId="2" fillId="0" borderId="2" xfId="4" applyFont="1" applyBorder="1" applyAlignment="1">
      <alignment horizontal="justify" vertical="center" wrapText="1"/>
    </xf>
    <xf numFmtId="0" fontId="3" fillId="0" borderId="1" xfId="4" applyFont="1" applyBorder="1" applyAlignment="1">
      <alignment horizontal="justify" vertical="center" wrapText="1"/>
    </xf>
    <xf numFmtId="0" fontId="3" fillId="0" borderId="2" xfId="4" applyFont="1" applyBorder="1" applyAlignment="1">
      <alignment horizontal="justify" vertical="center" wrapText="1"/>
    </xf>
    <xf numFmtId="0" fontId="2" fillId="0" borderId="0" xfId="4" applyFont="1" applyBorder="1"/>
    <xf numFmtId="0" fontId="3" fillId="0" borderId="0" xfId="4" applyFont="1" applyBorder="1" applyAlignment="1">
      <alignment wrapText="1"/>
    </xf>
    <xf numFmtId="0" fontId="3" fillId="0" borderId="0" xfId="4" applyFont="1" applyBorder="1"/>
    <xf numFmtId="0" fontId="2" fillId="0" borderId="3" xfId="4" applyFont="1" applyBorder="1" applyAlignment="1">
      <alignment horizontal="center" vertical="center" wrapText="1"/>
    </xf>
    <xf numFmtId="0" fontId="3" fillId="4" borderId="1" xfId="4" applyFont="1" applyFill="1" applyBorder="1" applyAlignment="1">
      <alignment horizontal="left" vertical="center" wrapText="1"/>
    </xf>
    <xf numFmtId="0" fontId="3" fillId="4" borderId="2" xfId="4" applyFont="1" applyFill="1" applyBorder="1" applyAlignment="1">
      <alignment horizontal="left" vertical="center" wrapText="1"/>
    </xf>
    <xf numFmtId="0" fontId="3" fillId="4" borderId="3" xfId="4" applyFont="1" applyFill="1" applyBorder="1" applyAlignment="1">
      <alignment horizontal="left" vertical="center" wrapText="1"/>
    </xf>
    <xf numFmtId="0" fontId="3" fillId="0" borderId="2" xfId="4" applyFont="1" applyBorder="1" applyAlignment="1">
      <alignment horizontal="left" vertical="center" wrapText="1"/>
    </xf>
    <xf numFmtId="0" fontId="3" fillId="4" borderId="0" xfId="4" applyFont="1" applyFill="1" applyBorder="1" applyAlignment="1">
      <alignment horizontal="left" vertical="center" wrapText="1"/>
    </xf>
    <xf numFmtId="0" fontId="3" fillId="0" borderId="1" xfId="4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9" fontId="11" fillId="0" borderId="0" xfId="5" applyFont="1" applyFill="1" applyBorder="1" applyAlignment="1">
      <alignment horizontal="left" vertical="center" wrapText="1"/>
    </xf>
    <xf numFmtId="9" fontId="11" fillId="0" borderId="2" xfId="5" applyFont="1" applyFill="1" applyBorder="1" applyAlignment="1">
      <alignment horizontal="left" vertical="center" wrapText="1"/>
    </xf>
    <xf numFmtId="9" fontId="11" fillId="0" borderId="3" xfId="5" applyFont="1" applyFill="1" applyBorder="1" applyAlignment="1">
      <alignment horizontal="left" vertical="center" wrapText="1"/>
    </xf>
    <xf numFmtId="43" fontId="11" fillId="0" borderId="3" xfId="7" applyFont="1" applyFill="1" applyBorder="1" applyAlignment="1">
      <alignment horizontal="center" vertical="center" wrapText="1"/>
    </xf>
    <xf numFmtId="43" fontId="11" fillId="0" borderId="0" xfId="7" applyFont="1" applyFill="1" applyBorder="1" applyAlignment="1">
      <alignment horizontal="center" vertical="center" wrapText="1"/>
    </xf>
    <xf numFmtId="43" fontId="11" fillId="0" borderId="2" xfId="7" applyFont="1" applyFill="1" applyBorder="1" applyAlignment="1">
      <alignment horizontal="center" vertical="center" wrapText="1"/>
    </xf>
    <xf numFmtId="172" fontId="11" fillId="0" borderId="3" xfId="7" applyNumberFormat="1" applyFont="1" applyFill="1" applyBorder="1" applyAlignment="1">
      <alignment horizontal="center" vertical="center" wrapText="1"/>
    </xf>
    <xf numFmtId="172" fontId="3" fillId="3" borderId="3" xfId="7" applyNumberFormat="1" applyFont="1" applyFill="1" applyBorder="1" applyAlignment="1">
      <alignment horizontal="center" vertical="center"/>
    </xf>
    <xf numFmtId="172" fontId="11" fillId="0" borderId="0" xfId="7" applyNumberFormat="1" applyFont="1" applyFill="1" applyBorder="1" applyAlignment="1">
      <alignment horizontal="center" vertical="center" wrapText="1"/>
    </xf>
    <xf numFmtId="172" fontId="3" fillId="3" borderId="0" xfId="7" applyNumberFormat="1" applyFont="1" applyFill="1" applyBorder="1" applyAlignment="1">
      <alignment horizontal="center" vertical="center"/>
    </xf>
    <xf numFmtId="172" fontId="11" fillId="0" borderId="2" xfId="7" applyNumberFormat="1" applyFont="1" applyFill="1" applyBorder="1" applyAlignment="1">
      <alignment horizontal="center" vertical="center" wrapText="1"/>
    </xf>
    <xf numFmtId="172" fontId="3" fillId="3" borderId="2" xfId="7" applyNumberFormat="1" applyFont="1" applyFill="1" applyBorder="1" applyAlignment="1">
      <alignment horizontal="center" vertical="center"/>
    </xf>
    <xf numFmtId="0" fontId="2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1" fontId="3" fillId="0" borderId="0" xfId="4" applyNumberFormat="1" applyFont="1" applyAlignment="1">
      <alignment vertical="center"/>
    </xf>
    <xf numFmtId="0" fontId="4" fillId="0" borderId="0" xfId="4" applyFont="1" applyAlignment="1">
      <alignment vertical="center"/>
    </xf>
    <xf numFmtId="0" fontId="2" fillId="0" borderId="1" xfId="4" applyFont="1" applyBorder="1" applyAlignment="1">
      <alignment horizontal="center" vertical="center"/>
    </xf>
    <xf numFmtId="173" fontId="3" fillId="0" borderId="3" xfId="7" applyNumberFormat="1" applyFont="1" applyBorder="1" applyAlignment="1">
      <alignment horizontal="center" vertical="center"/>
    </xf>
    <xf numFmtId="0" fontId="2" fillId="0" borderId="3" xfId="4" applyFont="1" applyBorder="1" applyAlignment="1">
      <alignment horizontal="left" vertical="center"/>
    </xf>
    <xf numFmtId="0" fontId="2" fillId="0" borderId="2" xfId="4" applyFont="1" applyBorder="1" applyAlignment="1">
      <alignment horizontal="center" vertical="center" wrapText="1"/>
    </xf>
    <xf numFmtId="0" fontId="14" fillId="0" borderId="0" xfId="4" applyFont="1" applyAlignment="1">
      <alignment horizontal="left" vertical="top"/>
    </xf>
    <xf numFmtId="0" fontId="10" fillId="0" borderId="3" xfId="4" applyFont="1" applyBorder="1" applyAlignment="1"/>
    <xf numFmtId="0" fontId="3" fillId="0" borderId="0" xfId="4" applyFont="1" applyBorder="1" applyAlignment="1">
      <alignment vertical="center"/>
    </xf>
    <xf numFmtId="0" fontId="2" fillId="0" borderId="0" xfId="4" applyFont="1" applyFill="1" applyBorder="1" applyAlignment="1">
      <alignment vertical="center"/>
    </xf>
    <xf numFmtId="0" fontId="2" fillId="0" borderId="1" xfId="4" applyFont="1" applyFill="1" applyBorder="1" applyAlignment="1">
      <alignment horizontal="center" vertical="center"/>
    </xf>
    <xf numFmtId="169" fontId="3" fillId="0" borderId="0" xfId="6" applyNumberFormat="1" applyFont="1" applyFill="1" applyBorder="1" applyAlignment="1">
      <alignment horizontal="left" vertical="center"/>
    </xf>
    <xf numFmtId="0" fontId="3" fillId="0" borderId="2" xfId="4" applyFont="1" applyBorder="1" applyAlignment="1">
      <alignment horizontal="left"/>
    </xf>
    <xf numFmtId="172" fontId="3" fillId="0" borderId="0" xfId="7" applyNumberFormat="1" applyFont="1" applyFill="1" applyBorder="1" applyAlignment="1">
      <alignment horizontal="center" vertical="center"/>
    </xf>
    <xf numFmtId="172" fontId="3" fillId="0" borderId="2" xfId="7" applyNumberFormat="1" applyFont="1" applyFill="1" applyBorder="1" applyAlignment="1">
      <alignment horizontal="center" vertical="center"/>
    </xf>
    <xf numFmtId="0" fontId="4" fillId="0" borderId="0" xfId="4" applyFont="1"/>
    <xf numFmtId="0" fontId="2" fillId="0" borderId="0" xfId="4" applyFont="1" applyAlignment="1">
      <alignment horizontal="left" vertical="center"/>
    </xf>
    <xf numFmtId="0" fontId="3" fillId="0" borderId="0" xfId="4" applyFont="1" applyAlignment="1">
      <alignment vertical="center" wrapText="1"/>
    </xf>
    <xf numFmtId="166" fontId="3" fillId="0" borderId="0" xfId="4" applyNumberFormat="1" applyFont="1" applyAlignment="1">
      <alignment vertical="center"/>
    </xf>
    <xf numFmtId="0" fontId="3" fillId="0" borderId="0" xfId="4" applyFont="1" applyBorder="1" applyAlignment="1">
      <alignment horizontal="left" vertical="center"/>
    </xf>
    <xf numFmtId="0" fontId="3" fillId="0" borderId="2" xfId="4" applyFont="1" applyBorder="1" applyAlignment="1">
      <alignment horizontal="left" vertical="center"/>
    </xf>
    <xf numFmtId="172" fontId="3" fillId="0" borderId="0" xfId="7" applyNumberFormat="1" applyFont="1" applyBorder="1" applyAlignment="1">
      <alignment horizontal="center" vertical="center"/>
    </xf>
    <xf numFmtId="172" fontId="3" fillId="0" borderId="2" xfId="7" applyNumberFormat="1" applyFont="1" applyBorder="1" applyAlignment="1">
      <alignment horizontal="center" vertical="center"/>
    </xf>
    <xf numFmtId="173" fontId="3" fillId="0" borderId="0" xfId="7" applyNumberFormat="1" applyFont="1" applyBorder="1" applyAlignment="1">
      <alignment horizontal="center" vertical="center"/>
    </xf>
    <xf numFmtId="173" fontId="3" fillId="0" borderId="2" xfId="7" applyNumberFormat="1" applyFont="1" applyBorder="1" applyAlignment="1">
      <alignment horizontal="center" vertical="center"/>
    </xf>
    <xf numFmtId="172" fontId="3" fillId="2" borderId="0" xfId="7" applyNumberFormat="1" applyFont="1" applyFill="1" applyBorder="1" applyAlignment="1">
      <alignment horizontal="center" vertical="center"/>
    </xf>
    <xf numFmtId="172" fontId="3" fillId="2" borderId="2" xfId="7" applyNumberFormat="1" applyFont="1" applyFill="1" applyBorder="1" applyAlignment="1">
      <alignment horizontal="center" vertical="center"/>
    </xf>
    <xf numFmtId="173" fontId="3" fillId="3" borderId="0" xfId="7" applyNumberFormat="1" applyFont="1" applyFill="1" applyBorder="1" applyAlignment="1">
      <alignment horizontal="center" vertical="center"/>
    </xf>
    <xf numFmtId="173" fontId="3" fillId="3" borderId="2" xfId="7" applyNumberFormat="1" applyFont="1" applyFill="1" applyBorder="1" applyAlignment="1">
      <alignment horizontal="center" vertical="center"/>
    </xf>
    <xf numFmtId="2" fontId="3" fillId="0" borderId="0" xfId="4" applyNumberFormat="1" applyFont="1" applyAlignment="1">
      <alignment vertical="center"/>
    </xf>
    <xf numFmtId="0" fontId="15" fillId="0" borderId="0" xfId="4" applyFont="1" applyBorder="1" applyAlignment="1">
      <alignment horizontal="center" vertical="center"/>
    </xf>
    <xf numFmtId="173" fontId="3" fillId="3" borderId="3" xfId="7" applyNumberFormat="1" applyFont="1" applyFill="1" applyBorder="1" applyAlignment="1">
      <alignment horizontal="center" vertical="center"/>
    </xf>
    <xf numFmtId="0" fontId="2" fillId="0" borderId="2" xfId="4" applyFont="1" applyBorder="1" applyAlignment="1">
      <alignment vertical="center" wrapText="1"/>
    </xf>
    <xf numFmtId="9" fontId="11" fillId="0" borderId="0" xfId="5" applyFont="1" applyFill="1" applyBorder="1" applyAlignment="1">
      <alignment vertical="center" wrapText="1"/>
    </xf>
    <xf numFmtId="9" fontId="11" fillId="0" borderId="2" xfId="5" applyFont="1" applyFill="1" applyBorder="1" applyAlignment="1">
      <alignment vertical="center" wrapText="1"/>
    </xf>
    <xf numFmtId="9" fontId="11" fillId="0" borderId="3" xfId="5" applyFont="1" applyFill="1" applyBorder="1" applyAlignment="1">
      <alignment vertical="center" wrapText="1"/>
    </xf>
    <xf numFmtId="0" fontId="2" fillId="0" borderId="0" xfId="4" applyFont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167" fontId="11" fillId="0" borderId="2" xfId="5" applyNumberFormat="1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12" fillId="5" borderId="0" xfId="0" applyFont="1" applyFill="1" applyAlignment="1">
      <alignment horizontal="right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7" borderId="4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0" xfId="0" applyFont="1" applyBorder="1"/>
    <xf numFmtId="0" fontId="6" fillId="0" borderId="0" xfId="0" applyFont="1" applyBorder="1"/>
    <xf numFmtId="167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8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3" fillId="8" borderId="0" xfId="0" applyFont="1" applyFill="1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9" fillId="8" borderId="0" xfId="8" applyFont="1" applyFill="1" applyAlignment="1">
      <alignment vertical="center" wrapText="1"/>
    </xf>
    <xf numFmtId="0" fontId="19" fillId="9" borderId="0" xfId="8" applyFont="1" applyFill="1" applyAlignment="1">
      <alignment vertical="center" wrapText="1"/>
    </xf>
    <xf numFmtId="0" fontId="2" fillId="0" borderId="1" xfId="4" applyFont="1" applyBorder="1" applyAlignment="1">
      <alignment horizontal="center" vertical="center"/>
    </xf>
    <xf numFmtId="165" fontId="11" fillId="0" borderId="0" xfId="9" applyNumberFormat="1" applyFont="1" applyFill="1" applyBorder="1" applyAlignment="1">
      <alignment horizontal="right" vertical="center"/>
    </xf>
    <xf numFmtId="165" fontId="11" fillId="0" borderId="2" xfId="9" applyNumberFormat="1" applyFont="1" applyFill="1" applyBorder="1" applyAlignment="1">
      <alignment horizontal="right" vertical="center"/>
    </xf>
    <xf numFmtId="172" fontId="3" fillId="0" borderId="0" xfId="7" applyNumberFormat="1" applyFont="1" applyAlignment="1">
      <alignment vertical="center"/>
    </xf>
    <xf numFmtId="172" fontId="11" fillId="0" borderId="2" xfId="7" applyNumberFormat="1" applyFont="1" applyFill="1" applyBorder="1" applyAlignment="1">
      <alignment horizontal="right" vertical="center"/>
    </xf>
    <xf numFmtId="0" fontId="2" fillId="0" borderId="3" xfId="4" applyFont="1" applyBorder="1" applyAlignment="1">
      <alignment horizontal="left" vertical="center"/>
    </xf>
    <xf numFmtId="0" fontId="14" fillId="0" borderId="0" xfId="4" applyFont="1" applyAlignment="1">
      <alignment vertical="center"/>
    </xf>
    <xf numFmtId="0" fontId="8" fillId="0" borderId="1" xfId="4" applyFont="1" applyBorder="1" applyAlignment="1">
      <alignment horizontal="center" vertical="center"/>
    </xf>
    <xf numFmtId="0" fontId="8" fillId="0" borderId="3" xfId="4" applyFont="1" applyBorder="1" applyAlignment="1">
      <alignment horizontal="left" vertical="center"/>
    </xf>
    <xf numFmtId="173" fontId="5" fillId="0" borderId="3" xfId="7" applyNumberFormat="1" applyFont="1" applyBorder="1" applyAlignment="1">
      <alignment vertical="center"/>
    </xf>
    <xf numFmtId="43" fontId="5" fillId="0" borderId="0" xfId="7" applyFont="1" applyBorder="1" applyAlignment="1">
      <alignment horizontal="center" vertical="center"/>
    </xf>
    <xf numFmtId="0" fontId="8" fillId="0" borderId="2" xfId="4" applyFont="1" applyBorder="1" applyAlignment="1">
      <alignment horizontal="left" vertical="center"/>
    </xf>
    <xf numFmtId="43" fontId="5" fillId="0" borderId="2" xfId="7" applyFont="1" applyBorder="1" applyAlignment="1">
      <alignment horizontal="center" vertical="center"/>
    </xf>
    <xf numFmtId="0" fontId="8" fillId="0" borderId="0" xfId="4" applyFont="1" applyBorder="1" applyAlignment="1">
      <alignment horizontal="left" vertical="center" wrapText="1"/>
    </xf>
    <xf numFmtId="173" fontId="5" fillId="0" borderId="3" xfId="7" applyNumberFormat="1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167" fontId="5" fillId="0" borderId="0" xfId="4" applyNumberFormat="1" applyFont="1" applyBorder="1" applyAlignment="1">
      <alignment horizontal="center" vertical="center"/>
    </xf>
    <xf numFmtId="173" fontId="2" fillId="0" borderId="3" xfId="7" applyNumberFormat="1" applyFont="1" applyBorder="1" applyAlignment="1">
      <alignment horizontal="center" vertical="center"/>
    </xf>
    <xf numFmtId="172" fontId="2" fillId="0" borderId="3" xfId="7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167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167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15" fillId="0" borderId="3" xfId="4" applyFont="1" applyBorder="1" applyAlignment="1">
      <alignment horizontal="left" vertical="center"/>
    </xf>
    <xf numFmtId="0" fontId="15" fillId="0" borderId="0" xfId="4" applyFont="1" applyBorder="1" applyAlignment="1">
      <alignment horizontal="left" vertical="center"/>
    </xf>
    <xf numFmtId="0" fontId="15" fillId="0" borderId="2" xfId="4" applyFont="1" applyBorder="1" applyAlignment="1">
      <alignment horizontal="left" vertical="center"/>
    </xf>
    <xf numFmtId="0" fontId="2" fillId="0" borderId="1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 wrapText="1"/>
    </xf>
    <xf numFmtId="0" fontId="3" fillId="0" borderId="2" xfId="4" applyFont="1" applyBorder="1" applyAlignment="1">
      <alignment horizontal="left" vertical="center" wrapText="1"/>
    </xf>
    <xf numFmtId="0" fontId="3" fillId="0" borderId="3" xfId="4" applyFont="1" applyBorder="1" applyAlignment="1">
      <alignment horizontal="left" vertical="center"/>
    </xf>
    <xf numFmtId="0" fontId="3" fillId="0" borderId="0" xfId="4" applyFont="1" applyBorder="1" applyAlignment="1">
      <alignment horizontal="left" vertical="center"/>
    </xf>
    <xf numFmtId="0" fontId="3" fillId="0" borderId="2" xfId="4" applyFont="1" applyBorder="1" applyAlignment="1">
      <alignment horizontal="left" vertical="center"/>
    </xf>
    <xf numFmtId="0" fontId="2" fillId="0" borderId="3" xfId="4" applyFont="1" applyBorder="1" applyAlignment="1">
      <alignment horizontal="left" vertical="center"/>
    </xf>
    <xf numFmtId="0" fontId="2" fillId="0" borderId="2" xfId="4" applyFont="1" applyBorder="1" applyAlignment="1">
      <alignment horizontal="left" vertical="center"/>
    </xf>
    <xf numFmtId="0" fontId="2" fillId="0" borderId="1" xfId="4" applyFont="1" applyBorder="1" applyAlignment="1">
      <alignment horizontal="center" vertical="center"/>
    </xf>
    <xf numFmtId="0" fontId="15" fillId="0" borderId="3" xfId="4" applyFont="1" applyBorder="1" applyAlignment="1">
      <alignment vertical="center"/>
    </xf>
    <xf numFmtId="0" fontId="15" fillId="0" borderId="0" xfId="4" applyFont="1" applyBorder="1" applyAlignment="1">
      <alignment vertical="center"/>
    </xf>
    <xf numFmtId="0" fontId="15" fillId="0" borderId="2" xfId="4" applyFont="1" applyBorder="1" applyAlignment="1">
      <alignment vertical="center"/>
    </xf>
    <xf numFmtId="0" fontId="2" fillId="0" borderId="3" xfId="4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3" fillId="0" borderId="3" xfId="4" applyFont="1" applyBorder="1" applyAlignment="1">
      <alignment vertical="center" wrapText="1"/>
    </xf>
    <xf numFmtId="0" fontId="3" fillId="0" borderId="0" xfId="4" applyFont="1" applyBorder="1" applyAlignment="1">
      <alignment vertical="center" wrapText="1"/>
    </xf>
    <xf numFmtId="0" fontId="3" fillId="0" borderId="2" xfId="4" applyFont="1" applyBorder="1" applyAlignment="1">
      <alignment vertical="center" wrapText="1"/>
    </xf>
    <xf numFmtId="0" fontId="3" fillId="0" borderId="3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" fillId="0" borderId="2" xfId="4" applyFont="1" applyBorder="1" applyAlignment="1">
      <alignment vertical="center"/>
    </xf>
    <xf numFmtId="0" fontId="3" fillId="0" borderId="3" xfId="4" applyFont="1" applyBorder="1" applyAlignment="1">
      <alignment horizontal="justify" vertical="center" wrapText="1"/>
    </xf>
    <xf numFmtId="0" fontId="3" fillId="0" borderId="2" xfId="4" applyFont="1" applyBorder="1" applyAlignment="1">
      <alignment horizontal="justify" vertical="center" wrapText="1"/>
    </xf>
    <xf numFmtId="0" fontId="3" fillId="4" borderId="3" xfId="4" applyFont="1" applyFill="1" applyBorder="1" applyAlignment="1">
      <alignment horizontal="left" vertical="center" wrapText="1"/>
    </xf>
    <xf numFmtId="0" fontId="3" fillId="4" borderId="2" xfId="4" applyFont="1" applyFill="1" applyBorder="1" applyAlignment="1">
      <alignment horizontal="left" vertical="center" wrapText="1"/>
    </xf>
    <xf numFmtId="0" fontId="3" fillId="4" borderId="0" xfId="4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/>
    </xf>
    <xf numFmtId="0" fontId="20" fillId="0" borderId="3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167" fontId="5" fillId="2" borderId="3" xfId="5" applyNumberFormat="1" applyFont="1" applyFill="1" applyBorder="1" applyAlignment="1">
      <alignment horizontal="center" vertical="center"/>
    </xf>
    <xf numFmtId="167" fontId="5" fillId="2" borderId="0" xfId="5" applyNumberFormat="1" applyFont="1" applyFill="1" applyBorder="1" applyAlignment="1">
      <alignment horizontal="center" vertical="center"/>
    </xf>
    <xf numFmtId="167" fontId="5" fillId="2" borderId="2" xfId="5" applyNumberFormat="1" applyFont="1" applyFill="1" applyBorder="1" applyAlignment="1">
      <alignment horizontal="center" vertical="center"/>
    </xf>
    <xf numFmtId="43" fontId="5" fillId="2" borderId="3" xfId="7" applyFont="1" applyFill="1" applyBorder="1" applyAlignment="1">
      <alignment horizontal="center" vertical="center"/>
    </xf>
    <xf numFmtId="43" fontId="5" fillId="2" borderId="0" xfId="7" applyFont="1" applyFill="1" applyBorder="1" applyAlignment="1">
      <alignment horizontal="center" vertical="center"/>
    </xf>
    <xf numFmtId="43" fontId="5" fillId="2" borderId="2" xfId="7" applyFont="1" applyFill="1" applyBorder="1" applyAlignment="1">
      <alignment horizontal="center" vertical="center"/>
    </xf>
    <xf numFmtId="0" fontId="2" fillId="0" borderId="1" xfId="4" applyFont="1" applyBorder="1" applyAlignment="1">
      <alignment horizontal="center" vertical="top"/>
    </xf>
    <xf numFmtId="0" fontId="2" fillId="0" borderId="1" xfId="4" applyFont="1" applyBorder="1" applyAlignment="1">
      <alignment horizontal="center"/>
    </xf>
    <xf numFmtId="0" fontId="2" fillId="0" borderId="3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</cellXfs>
  <cellStyles count="10">
    <cellStyle name="Hipervínculo" xfId="8" builtinId="8"/>
    <cellStyle name="Millares" xfId="7" builtinId="3"/>
    <cellStyle name="Millares 2" xfId="6"/>
    <cellStyle name="Moneda 2" xfId="2"/>
    <cellStyle name="Normal" xfId="0" builtinId="0"/>
    <cellStyle name="Normal 2" xfId="1"/>
    <cellStyle name="Normal 3" xfId="4"/>
    <cellStyle name="Porcentaje" xfId="9" builtinId="5"/>
    <cellStyle name="Porcentaje 2" xfId="3"/>
    <cellStyle name="Porcentaje 3" xfId="5"/>
  </cellStyles>
  <dxfs count="0"/>
  <tableStyles count="0" defaultTableStyle="TableStyleMedium2" defaultPivotStyle="PivotStyleMedium9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'G1'!$B$3</c:f>
              <c:strCache>
                <c:ptCount val="1"/>
                <c:pt idx="0">
                  <c:v>Línea de pobreza total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'G1'!$A$4:$A$6</c:f>
              <c:numCache>
                <c:formatCode>General</c:formatCode>
                <c:ptCount val="3"/>
                <c:pt idx="0">
                  <c:v>2000</c:v>
                </c:pt>
                <c:pt idx="1">
                  <c:v>2006</c:v>
                </c:pt>
                <c:pt idx="2">
                  <c:v>2014</c:v>
                </c:pt>
              </c:numCache>
            </c:numRef>
          </c:cat>
          <c:val>
            <c:numRef>
              <c:f>'G1'!$B$4:$B$6</c:f>
              <c:numCache>
                <c:formatCode>_("Q"* #,##0_);_("Q"* \(#,##0\);_("Q"* "-"??_);_(@_)</c:formatCode>
                <c:ptCount val="3"/>
                <c:pt idx="0">
                  <c:v>4318</c:v>
                </c:pt>
                <c:pt idx="1">
                  <c:v>6574</c:v>
                </c:pt>
                <c:pt idx="2">
                  <c:v>10218</c:v>
                </c:pt>
              </c:numCache>
            </c:numRef>
          </c:val>
        </c:ser>
        <c:ser>
          <c:idx val="1"/>
          <c:order val="1"/>
          <c:tx>
            <c:strRef>
              <c:f>'G1'!$C$3</c:f>
              <c:strCache>
                <c:ptCount val="1"/>
                <c:pt idx="0">
                  <c:v>Línea de pobreza extrema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'G1'!$A$4:$A$6</c:f>
              <c:numCache>
                <c:formatCode>General</c:formatCode>
                <c:ptCount val="3"/>
                <c:pt idx="0">
                  <c:v>2000</c:v>
                </c:pt>
                <c:pt idx="1">
                  <c:v>2006</c:v>
                </c:pt>
                <c:pt idx="2">
                  <c:v>2014</c:v>
                </c:pt>
              </c:numCache>
            </c:numRef>
          </c:cat>
          <c:val>
            <c:numRef>
              <c:f>'G1'!$C$4:$C$6</c:f>
              <c:numCache>
                <c:formatCode>_("Q"* #,##0_);_("Q"* \(#,##0\);_("Q"* "-"??_);_(@_)</c:formatCode>
                <c:ptCount val="3"/>
                <c:pt idx="0">
                  <c:v>1911</c:v>
                </c:pt>
                <c:pt idx="1">
                  <c:v>3206</c:v>
                </c:pt>
                <c:pt idx="2">
                  <c:v>5750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9847296"/>
        <c:axId val="129848832"/>
      </c:barChart>
      <c:lineChart>
        <c:grouping val="standard"/>
        <c:varyColors val="0"/>
        <c:ser>
          <c:idx val="2"/>
          <c:order val="2"/>
          <c:tx>
            <c:v>Proporción línea pobreza extrema/pobreza general</c:v>
          </c:tx>
          <c:spPr>
            <a:ln>
              <a:solidFill>
                <a:schemeClr val="accent1"/>
              </a:solidFill>
            </a:ln>
          </c:spPr>
          <c:marker>
            <c:spPr>
              <a:ln>
                <a:solidFill>
                  <a:schemeClr val="accent1"/>
                </a:solidFill>
              </a:ln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'G1'!$A$4:$A$6</c:f>
              <c:numCache>
                <c:formatCode>General</c:formatCode>
                <c:ptCount val="3"/>
                <c:pt idx="0">
                  <c:v>2000</c:v>
                </c:pt>
                <c:pt idx="1">
                  <c:v>2006</c:v>
                </c:pt>
                <c:pt idx="2">
                  <c:v>2014</c:v>
                </c:pt>
              </c:numCache>
            </c:numRef>
          </c:cat>
          <c:val>
            <c:numRef>
              <c:f>'G1'!$D$4:$D$6</c:f>
              <c:numCache>
                <c:formatCode>0.0%</c:formatCode>
                <c:ptCount val="3"/>
                <c:pt idx="0">
                  <c:v>0.44256600277906438</c:v>
                </c:pt>
                <c:pt idx="1">
                  <c:v>0.48767873440827503</c:v>
                </c:pt>
                <c:pt idx="2">
                  <c:v>0.5627324329614406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56256"/>
        <c:axId val="129850368"/>
      </c:lineChart>
      <c:catAx>
        <c:axId val="12984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848832"/>
        <c:crosses val="autoZero"/>
        <c:auto val="1"/>
        <c:lblAlgn val="ctr"/>
        <c:lblOffset val="100"/>
        <c:noMultiLvlLbl val="0"/>
      </c:catAx>
      <c:valAx>
        <c:axId val="129848832"/>
        <c:scaling>
          <c:orientation val="minMax"/>
        </c:scaling>
        <c:delete val="0"/>
        <c:axPos val="l"/>
        <c:majorGridlines/>
        <c:numFmt formatCode="_(&quot;Q&quot;* #,##0_);_(&quot;Q&quot;* \(#,##0\);_(&quot;Q&quot;* &quot;-&quot;??_);_(@_)" sourceLinked="1"/>
        <c:majorTickMark val="out"/>
        <c:minorTickMark val="none"/>
        <c:tickLblPos val="nextTo"/>
        <c:crossAx val="129847296"/>
        <c:crosses val="autoZero"/>
        <c:crossBetween val="between"/>
      </c:valAx>
      <c:valAx>
        <c:axId val="12985036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129856256"/>
        <c:crosses val="max"/>
        <c:crossBetween val="between"/>
      </c:valAx>
      <c:catAx>
        <c:axId val="129856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985036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anose="02020502050306020203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'G2'!$B$3</c:f>
              <c:strCache>
                <c:ptCount val="1"/>
                <c:pt idx="0">
                  <c:v>Incidencia de pobreza total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'G2'!$A$4:$A$6</c:f>
              <c:numCache>
                <c:formatCode>General</c:formatCode>
                <c:ptCount val="3"/>
                <c:pt idx="0">
                  <c:v>2000</c:v>
                </c:pt>
                <c:pt idx="1">
                  <c:v>2006</c:v>
                </c:pt>
                <c:pt idx="2">
                  <c:v>2014</c:v>
                </c:pt>
              </c:numCache>
            </c:numRef>
          </c:cat>
          <c:val>
            <c:numRef>
              <c:f>'G2'!$B$4:$B$6</c:f>
              <c:numCache>
                <c:formatCode>General</c:formatCode>
                <c:ptCount val="3"/>
                <c:pt idx="0">
                  <c:v>56.4</c:v>
                </c:pt>
                <c:pt idx="1">
                  <c:v>51.2</c:v>
                </c:pt>
                <c:pt idx="2">
                  <c:v>59.3</c:v>
                </c:pt>
              </c:numCache>
            </c:numRef>
          </c:val>
        </c:ser>
        <c:ser>
          <c:idx val="1"/>
          <c:order val="1"/>
          <c:tx>
            <c:strRef>
              <c:f>'G2'!$C$3</c:f>
              <c:strCache>
                <c:ptCount val="1"/>
                <c:pt idx="0">
                  <c:v>Incidencia de pobreza extrema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'G2'!$A$4:$A$6</c:f>
              <c:numCache>
                <c:formatCode>General</c:formatCode>
                <c:ptCount val="3"/>
                <c:pt idx="0">
                  <c:v>2000</c:v>
                </c:pt>
                <c:pt idx="1">
                  <c:v>2006</c:v>
                </c:pt>
                <c:pt idx="2">
                  <c:v>2014</c:v>
                </c:pt>
              </c:numCache>
            </c:numRef>
          </c:cat>
          <c:val>
            <c:numRef>
              <c:f>'G2'!$C$4:$C$6</c:f>
              <c:numCache>
                <c:formatCode>General</c:formatCode>
                <c:ptCount val="3"/>
                <c:pt idx="0">
                  <c:v>15.7</c:v>
                </c:pt>
                <c:pt idx="1">
                  <c:v>15.3</c:v>
                </c:pt>
                <c:pt idx="2">
                  <c:v>23.4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8058368"/>
        <c:axId val="138064256"/>
      </c:barChart>
      <c:catAx>
        <c:axId val="13805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064256"/>
        <c:crosses val="autoZero"/>
        <c:auto val="1"/>
        <c:lblAlgn val="ctr"/>
        <c:lblOffset val="100"/>
        <c:noMultiLvlLbl val="0"/>
      </c:catAx>
      <c:valAx>
        <c:axId val="138064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0583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anose="02020502050306020203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14826563945694E-2"/>
          <c:y val="4.3926883026861999E-2"/>
          <c:w val="0.70845224134217266"/>
          <c:h val="0.85695678247934137"/>
        </c:manualLayout>
      </c:layout>
      <c:lineChart>
        <c:grouping val="standard"/>
        <c:varyColors val="0"/>
        <c:ser>
          <c:idx val="0"/>
          <c:order val="0"/>
          <c:tx>
            <c:strRef>
              <c:f>'G3'!$B$3</c:f>
              <c:strCache>
                <c:ptCount val="1"/>
                <c:pt idx="0">
                  <c:v>Calidad de la vivienda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numRef>
              <c:f>'G3'!$A$4:$A$7</c:f>
              <c:numCache>
                <c:formatCode>General</c:formatCode>
                <c:ptCount val="4"/>
                <c:pt idx="0">
                  <c:v>1981</c:v>
                </c:pt>
                <c:pt idx="1">
                  <c:v>1994</c:v>
                </c:pt>
                <c:pt idx="2">
                  <c:v>2002</c:v>
                </c:pt>
                <c:pt idx="3">
                  <c:v>2006</c:v>
                </c:pt>
              </c:numCache>
            </c:numRef>
          </c:cat>
          <c:val>
            <c:numRef>
              <c:f>'G3'!$B$4:$B$7</c:f>
              <c:numCache>
                <c:formatCode>General</c:formatCode>
                <c:ptCount val="4"/>
                <c:pt idx="0">
                  <c:v>40</c:v>
                </c:pt>
                <c:pt idx="1">
                  <c:v>23</c:v>
                </c:pt>
                <c:pt idx="2">
                  <c:v>12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'G3'!$C$3</c:f>
              <c:strCache>
                <c:ptCount val="1"/>
                <c:pt idx="0">
                  <c:v>Hacinamiento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numRef>
              <c:f>'G3'!$A$4:$A$7</c:f>
              <c:numCache>
                <c:formatCode>General</c:formatCode>
                <c:ptCount val="4"/>
                <c:pt idx="0">
                  <c:v>1981</c:v>
                </c:pt>
                <c:pt idx="1">
                  <c:v>1994</c:v>
                </c:pt>
                <c:pt idx="2">
                  <c:v>2002</c:v>
                </c:pt>
                <c:pt idx="3">
                  <c:v>2006</c:v>
                </c:pt>
              </c:numCache>
            </c:numRef>
          </c:cat>
          <c:val>
            <c:numRef>
              <c:f>'G3'!$C$4:$C$7</c:f>
              <c:numCache>
                <c:formatCode>General</c:formatCode>
                <c:ptCount val="4"/>
                <c:pt idx="0">
                  <c:v>52</c:v>
                </c:pt>
                <c:pt idx="1">
                  <c:v>41</c:v>
                </c:pt>
                <c:pt idx="2">
                  <c:v>36</c:v>
                </c:pt>
                <c:pt idx="3">
                  <c:v>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'G3'!$D$3</c:f>
              <c:strCache>
                <c:ptCount val="1"/>
                <c:pt idx="0">
                  <c:v>Fuente de abastecimiento de agua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numRef>
              <c:f>'G3'!$A$4:$A$7</c:f>
              <c:numCache>
                <c:formatCode>General</c:formatCode>
                <c:ptCount val="4"/>
                <c:pt idx="0">
                  <c:v>1981</c:v>
                </c:pt>
                <c:pt idx="1">
                  <c:v>1994</c:v>
                </c:pt>
                <c:pt idx="2">
                  <c:v>2002</c:v>
                </c:pt>
                <c:pt idx="3">
                  <c:v>2006</c:v>
                </c:pt>
              </c:numCache>
            </c:numRef>
          </c:cat>
          <c:val>
            <c:numRef>
              <c:f>'G3'!$D$4:$D$7</c:f>
              <c:numCache>
                <c:formatCode>General</c:formatCode>
                <c:ptCount val="4"/>
                <c:pt idx="0">
                  <c:v>34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'G3'!$E$3</c:f>
              <c:strCache>
                <c:ptCount val="1"/>
                <c:pt idx="0">
                  <c:v>Disponibilidad de servicio sanitario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numRef>
              <c:f>'G3'!$A$4:$A$7</c:f>
              <c:numCache>
                <c:formatCode>General</c:formatCode>
                <c:ptCount val="4"/>
                <c:pt idx="0">
                  <c:v>1981</c:v>
                </c:pt>
                <c:pt idx="1">
                  <c:v>1994</c:v>
                </c:pt>
                <c:pt idx="2">
                  <c:v>2002</c:v>
                </c:pt>
                <c:pt idx="3">
                  <c:v>2006</c:v>
                </c:pt>
              </c:numCache>
            </c:numRef>
          </c:cat>
          <c:val>
            <c:numRef>
              <c:f>'G3'!$E$4:$E$7</c:f>
              <c:numCache>
                <c:formatCode>General</c:formatCode>
                <c:ptCount val="4"/>
                <c:pt idx="0">
                  <c:v>64</c:v>
                </c:pt>
                <c:pt idx="1">
                  <c:v>22</c:v>
                </c:pt>
                <c:pt idx="2">
                  <c:v>26</c:v>
                </c:pt>
                <c:pt idx="3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'G3'!$F$3</c:f>
              <c:strCache>
                <c:ptCount val="1"/>
                <c:pt idx="0">
                  <c:v>Asistencia escolar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numRef>
              <c:f>'G3'!$A$4:$A$7</c:f>
              <c:numCache>
                <c:formatCode>General</c:formatCode>
                <c:ptCount val="4"/>
                <c:pt idx="0">
                  <c:v>1981</c:v>
                </c:pt>
                <c:pt idx="1">
                  <c:v>1994</c:v>
                </c:pt>
                <c:pt idx="2">
                  <c:v>2002</c:v>
                </c:pt>
                <c:pt idx="3">
                  <c:v>2006</c:v>
                </c:pt>
              </c:numCache>
            </c:numRef>
          </c:cat>
          <c:val>
            <c:numRef>
              <c:f>'G3'!$F$4:$F$7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8</c:v>
                </c:pt>
                <c:pt idx="3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'G3'!$G$3</c:f>
              <c:strCache>
                <c:ptCount val="1"/>
                <c:pt idx="0">
                  <c:v>Precariedad ocupacional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numRef>
              <c:f>'G3'!$A$4:$A$7</c:f>
              <c:numCache>
                <c:formatCode>General</c:formatCode>
                <c:ptCount val="4"/>
                <c:pt idx="0">
                  <c:v>1981</c:v>
                </c:pt>
                <c:pt idx="1">
                  <c:v>1994</c:v>
                </c:pt>
                <c:pt idx="2">
                  <c:v>2002</c:v>
                </c:pt>
                <c:pt idx="3">
                  <c:v>2006</c:v>
                </c:pt>
              </c:numCache>
            </c:numRef>
          </c:cat>
          <c:val>
            <c:numRef>
              <c:f>'G3'!$G$4:$G$7</c:f>
              <c:numCache>
                <c:formatCode>General</c:formatCode>
                <c:ptCount val="4"/>
                <c:pt idx="0">
                  <c:v>18</c:v>
                </c:pt>
                <c:pt idx="1">
                  <c:v>14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02528"/>
        <c:axId val="155312512"/>
      </c:lineChart>
      <c:catAx>
        <c:axId val="15530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5312512"/>
        <c:crosses val="autoZero"/>
        <c:auto val="1"/>
        <c:lblAlgn val="ctr"/>
        <c:lblOffset val="100"/>
        <c:noMultiLvlLbl val="0"/>
      </c:catAx>
      <c:valAx>
        <c:axId val="1553125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5302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976697061803442"/>
          <c:y val="5.4240923519108503E-2"/>
          <c:w val="0.25807497467071938"/>
          <c:h val="0.83998812177764559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>
          <a:latin typeface="Garamond" panose="02020502050306020203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85970170423585"/>
          <c:y val="3.7330313416974258E-2"/>
          <c:w val="0.8519494106727904"/>
          <c:h val="0.5258009177627824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Lbls>
            <c:dLbl>
              <c:idx val="0"/>
              <c:layout>
                <c:manualLayout>
                  <c:x val="-2.2900761982282743E-3"/>
                  <c:y val="-2.21130178349324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842751486244368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5.528254458733104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900761982282743E-3"/>
                  <c:y val="-3.685502972488736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984245295267389E-17"/>
                  <c:y val="-1.474201188995494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984245295267389E-17"/>
                  <c:y val="-2.57985208074211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1.842751486244368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5.159704161484230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3.685502972488736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5.159704161484231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8.3968490590534778E-17"/>
                  <c:y val="-2.21130178349324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2.2900761982281906E-3"/>
                  <c:y val="-4.79115386423535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1.474201188995494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4.5801523964565487E-3"/>
                  <c:y val="-2.57985208074211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1.105650891746620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'G4'!$G$4:$G$18</c:f>
                <c:numCache>
                  <c:formatCode>General</c:formatCode>
                  <c:ptCount val="15"/>
                  <c:pt idx="0">
                    <c:v>1.6133899999999999</c:v>
                  </c:pt>
                  <c:pt idx="1">
                    <c:v>2.2836799999999968</c:v>
                  </c:pt>
                  <c:pt idx="2">
                    <c:v>0.77053000000000083</c:v>
                  </c:pt>
                  <c:pt idx="3">
                    <c:v>1.319370000000001</c:v>
                  </c:pt>
                  <c:pt idx="4">
                    <c:v>1.8131399999999971</c:v>
                  </c:pt>
                  <c:pt idx="5">
                    <c:v>2.0351300000000094</c:v>
                  </c:pt>
                  <c:pt idx="6">
                    <c:v>1.3061299999999996</c:v>
                  </c:pt>
                  <c:pt idx="7">
                    <c:v>0.35375000000000001</c:v>
                  </c:pt>
                  <c:pt idx="8">
                    <c:v>1.6359700000000004</c:v>
                  </c:pt>
                  <c:pt idx="9">
                    <c:v>1.9772700000000007</c:v>
                  </c:pt>
                  <c:pt idx="10">
                    <c:v>2.9114900000000006</c:v>
                  </c:pt>
                  <c:pt idx="11">
                    <c:v>2.7071200000000033</c:v>
                  </c:pt>
                  <c:pt idx="12">
                    <c:v>3.1076500000000067</c:v>
                  </c:pt>
                  <c:pt idx="13">
                    <c:v>3.268180000000001</c:v>
                  </c:pt>
                  <c:pt idx="14">
                    <c:v>3.0429199999999987</c:v>
                  </c:pt>
                </c:numCache>
              </c:numRef>
            </c:plus>
            <c:minus>
              <c:numRef>
                <c:f>'G4'!$G$4:$G$18</c:f>
                <c:numCache>
                  <c:formatCode>General</c:formatCode>
                  <c:ptCount val="15"/>
                  <c:pt idx="0">
                    <c:v>1.6133899999999999</c:v>
                  </c:pt>
                  <c:pt idx="1">
                    <c:v>2.2836799999999968</c:v>
                  </c:pt>
                  <c:pt idx="2">
                    <c:v>0.77053000000000083</c:v>
                  </c:pt>
                  <c:pt idx="3">
                    <c:v>1.319370000000001</c:v>
                  </c:pt>
                  <c:pt idx="4">
                    <c:v>1.8131399999999971</c:v>
                  </c:pt>
                  <c:pt idx="5">
                    <c:v>2.0351300000000094</c:v>
                  </c:pt>
                  <c:pt idx="6">
                    <c:v>1.3061299999999996</c:v>
                  </c:pt>
                  <c:pt idx="7">
                    <c:v>0.35375000000000001</c:v>
                  </c:pt>
                  <c:pt idx="8">
                    <c:v>1.6359700000000004</c:v>
                  </c:pt>
                  <c:pt idx="9">
                    <c:v>1.9772700000000007</c:v>
                  </c:pt>
                  <c:pt idx="10">
                    <c:v>2.9114900000000006</c:v>
                  </c:pt>
                  <c:pt idx="11">
                    <c:v>2.7071200000000033</c:v>
                  </c:pt>
                  <c:pt idx="12">
                    <c:v>3.1076500000000067</c:v>
                  </c:pt>
                  <c:pt idx="13">
                    <c:v>3.268180000000001</c:v>
                  </c:pt>
                  <c:pt idx="14">
                    <c:v>3.0429199999999987</c:v>
                  </c:pt>
                </c:numCache>
              </c:numRef>
            </c:minus>
          </c:errBars>
          <c:cat>
            <c:multiLvlStrRef>
              <c:f>'G4'!$A$4:$B$20</c:f>
              <c:multiLvlStrCache>
                <c:ptCount val="17"/>
                <c:lvl>
                  <c:pt idx="0">
                    <c:v>Acceso a servicios de salud</c:v>
                  </c:pt>
                  <c:pt idx="1">
                    <c:v>Seguridad alim. y nutr.</c:v>
                  </c:pt>
                  <c:pt idx="2">
                    <c:v>Embarazo en adolescentes</c:v>
                  </c:pt>
                  <c:pt idx="3">
                    <c:v>Cuidado prenatal</c:v>
                  </c:pt>
                  <c:pt idx="4">
                    <c:v>Asistencia escolar</c:v>
                  </c:pt>
                  <c:pt idx="5">
                    <c:v>Años de escolaridad</c:v>
                  </c:pt>
                  <c:pt idx="6">
                    <c:v>Rezago educativo</c:v>
                  </c:pt>
                  <c:pt idx="7">
                    <c:v>Cuidado Infantil</c:v>
                  </c:pt>
                  <c:pt idx="8">
                    <c:v>Empleo informal</c:v>
                  </c:pt>
                  <c:pt idx="9">
                    <c:v>Trabajo infantil</c:v>
                  </c:pt>
                  <c:pt idx="10">
                    <c:v>Materiales de la vivienda</c:v>
                  </c:pt>
                  <c:pt idx="11">
                    <c:v>Hacinamiento</c:v>
                  </c:pt>
                  <c:pt idx="12">
                    <c:v>Combustible para cocinar</c:v>
                  </c:pt>
                  <c:pt idx="13">
                    <c:v>Acceso al agua</c:v>
                  </c:pt>
                  <c:pt idx="14">
                    <c:v>Energía Eléctrica</c:v>
                  </c:pt>
                  <c:pt idx="15">
                    <c:v>Recolección de Basura</c:v>
                  </c:pt>
                  <c:pt idx="16">
                    <c:v>Saneamiento</c:v>
                  </c:pt>
                </c:lvl>
                <c:lvl>
                  <c:pt idx="0">
                    <c:v>Salud y Seguridad Alimentaria y Nutricional</c:v>
                  </c:pt>
                  <c:pt idx="4">
                    <c:v>Educación</c:v>
                  </c:pt>
                  <c:pt idx="8">
                    <c:v> Empleo digno</c:v>
                  </c:pt>
                  <c:pt idx="10">
                    <c:v>Vivienda</c:v>
                  </c:pt>
                  <c:pt idx="13">
                    <c:v>Servicios básicos</c:v>
                  </c:pt>
                </c:lvl>
              </c:multiLvlStrCache>
            </c:multiLvlStrRef>
          </c:cat>
          <c:val>
            <c:numRef>
              <c:f>'G4'!$C$4:$C$20</c:f>
              <c:numCache>
                <c:formatCode>_(* #,##0.0_);_(* \(#,##0.0\);_(* "-"??_);_(@_)</c:formatCode>
                <c:ptCount val="17"/>
                <c:pt idx="0">
                  <c:v>9.3836399999999998</c:v>
                </c:pt>
                <c:pt idx="1">
                  <c:v>40.019219999999997</c:v>
                </c:pt>
                <c:pt idx="2">
                  <c:v>5.8858800000000002</c:v>
                </c:pt>
                <c:pt idx="3">
                  <c:v>15.154339999999999</c:v>
                </c:pt>
                <c:pt idx="4">
                  <c:v>27.560459999999999</c:v>
                </c:pt>
                <c:pt idx="5">
                  <c:v>79.780990000000003</c:v>
                </c:pt>
                <c:pt idx="6">
                  <c:v>11.741949999999999</c:v>
                </c:pt>
                <c:pt idx="7">
                  <c:v>1.3830800000000001</c:v>
                </c:pt>
                <c:pt idx="8">
                  <c:v>74.234389999999991</c:v>
                </c:pt>
                <c:pt idx="9">
                  <c:v>20.59366</c:v>
                </c:pt>
                <c:pt idx="10">
                  <c:v>41.470220000000005</c:v>
                </c:pt>
                <c:pt idx="11">
                  <c:v>38.375880000000002</c:v>
                </c:pt>
                <c:pt idx="12">
                  <c:v>46.317350000000005</c:v>
                </c:pt>
                <c:pt idx="13">
                  <c:v>27.62311</c:v>
                </c:pt>
                <c:pt idx="14">
                  <c:v>29.773620000000001</c:v>
                </c:pt>
                <c:pt idx="15">
                  <c:v>62.465429999999998</c:v>
                </c:pt>
                <c:pt idx="16">
                  <c:v>52.826110000000007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128384"/>
        <c:axId val="160138368"/>
      </c:barChart>
      <c:catAx>
        <c:axId val="16012838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-5400000" vert="horz"/>
          <a:lstStyle/>
          <a:p>
            <a:pPr>
              <a:defRPr/>
            </a:pPr>
            <a:endParaRPr lang="es-ES"/>
          </a:p>
        </c:txPr>
        <c:crossAx val="160138368"/>
        <c:crosses val="autoZero"/>
        <c:auto val="1"/>
        <c:lblAlgn val="ctr"/>
        <c:lblOffset val="100"/>
        <c:noMultiLvlLbl val="0"/>
      </c:catAx>
      <c:valAx>
        <c:axId val="160138368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Población Privada (en %)</a:t>
                </a:r>
              </a:p>
            </c:rich>
          </c:tx>
          <c:layout>
            <c:manualLayout>
              <c:xMode val="edge"/>
              <c:yMode val="edge"/>
              <c:x val="1.9977775540780517E-2"/>
              <c:y val="0.1515939222157043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6012838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aramond" panose="02020502050306020203" pitchFamily="18" charset="0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9989396009266"/>
          <c:y val="6.2779719360492134E-2"/>
          <c:w val="0.86096630830884691"/>
          <c:h val="0.62031872100913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'G5'!$B$3</c:f>
              <c:strCache>
                <c:ptCount val="1"/>
                <c:pt idx="0">
                  <c:v>Distribución de Pobreza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'G5'!$A$4:$A$5</c:f>
              <c:strCache>
                <c:ptCount val="2"/>
                <c:pt idx="0">
                  <c:v>Urbano</c:v>
                </c:pt>
                <c:pt idx="1">
                  <c:v>Rural</c:v>
                </c:pt>
              </c:strCache>
            </c:strRef>
          </c:cat>
          <c:val>
            <c:numRef>
              <c:f>'G5'!$B$4:$B$5</c:f>
              <c:numCache>
                <c:formatCode>_(* #,##0.0_);_(* \(#,##0.0\);_(* "-"??_);_(@_)</c:formatCode>
                <c:ptCount val="2"/>
                <c:pt idx="0">
                  <c:v>32.370694066396076</c:v>
                </c:pt>
                <c:pt idx="1">
                  <c:v>67.629305933603931</c:v>
                </c:pt>
              </c:numCache>
            </c:numRef>
          </c:val>
        </c:ser>
        <c:ser>
          <c:idx val="1"/>
          <c:order val="1"/>
          <c:tx>
            <c:strRef>
              <c:f>'G5'!$C$3</c:f>
              <c:strCache>
                <c:ptCount val="1"/>
                <c:pt idx="0">
                  <c:v>Distribución de Población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'G5'!$A$4:$A$5</c:f>
              <c:strCache>
                <c:ptCount val="2"/>
                <c:pt idx="0">
                  <c:v>Urbano</c:v>
                </c:pt>
                <c:pt idx="1">
                  <c:v>Rural</c:v>
                </c:pt>
              </c:strCache>
            </c:strRef>
          </c:cat>
          <c:val>
            <c:numRef>
              <c:f>'G5'!$C$4:$C$5</c:f>
              <c:numCache>
                <c:formatCode>_(* #,##0.0_);_(* \(#,##0.0\);_(* "-"??_);_(@_)</c:formatCode>
                <c:ptCount val="2"/>
                <c:pt idx="0">
                  <c:v>49.528390000000002</c:v>
                </c:pt>
                <c:pt idx="1">
                  <c:v>50.471609999999998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173440"/>
        <c:axId val="160179328"/>
      </c:barChart>
      <c:catAx>
        <c:axId val="16017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60179328"/>
        <c:crosses val="autoZero"/>
        <c:auto val="1"/>
        <c:lblAlgn val="ctr"/>
        <c:lblOffset val="100"/>
        <c:noMultiLvlLbl val="0"/>
      </c:catAx>
      <c:valAx>
        <c:axId val="1601793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60173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107039089249644"/>
          <c:y val="0.80059742532183475"/>
          <c:w val="0.67695602864456761"/>
          <c:h val="0.1904768153980752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17446803437026"/>
          <c:y val="4.1044776119402986E-2"/>
          <c:w val="0.8327686017605318"/>
          <c:h val="0.69493023894781303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errBars>
            <c:errBarType val="both"/>
            <c:errValType val="cust"/>
            <c:noEndCap val="0"/>
            <c:plus>
              <c:numRef>
                <c:f>'G6'!$C$5:$C$13</c:f>
                <c:numCache>
                  <c:formatCode>General</c:formatCode>
                  <c:ptCount val="9"/>
                  <c:pt idx="0">
                    <c:v>4.2450100000000018E-2</c:v>
                  </c:pt>
                  <c:pt idx="1">
                    <c:v>2.3466500000000001E-2</c:v>
                  </c:pt>
                  <c:pt idx="2">
                    <c:v>2.5302900000000017E-2</c:v>
                  </c:pt>
                  <c:pt idx="3">
                    <c:v>5.8738699999999977E-2</c:v>
                  </c:pt>
                  <c:pt idx="4">
                    <c:v>2.8083599999999986E-2</c:v>
                  </c:pt>
                  <c:pt idx="5">
                    <c:v>4.0802000000000005E-2</c:v>
                  </c:pt>
                  <c:pt idx="6">
                    <c:v>4.3782900000000013E-2</c:v>
                  </c:pt>
                  <c:pt idx="7">
                    <c:v>6.5762200000000048E-2</c:v>
                  </c:pt>
                  <c:pt idx="8">
                    <c:v>1.8884600000000029E-2</c:v>
                  </c:pt>
                </c:numCache>
              </c:numRef>
            </c:plus>
            <c:minus>
              <c:numRef>
                <c:f>'G6'!$C$5:$C$13</c:f>
                <c:numCache>
                  <c:formatCode>General</c:formatCode>
                  <c:ptCount val="9"/>
                  <c:pt idx="0">
                    <c:v>4.2450100000000018E-2</c:v>
                  </c:pt>
                  <c:pt idx="1">
                    <c:v>2.3466500000000001E-2</c:v>
                  </c:pt>
                  <c:pt idx="2">
                    <c:v>2.5302900000000017E-2</c:v>
                  </c:pt>
                  <c:pt idx="3">
                    <c:v>5.8738699999999977E-2</c:v>
                  </c:pt>
                  <c:pt idx="4">
                    <c:v>2.8083599999999986E-2</c:v>
                  </c:pt>
                  <c:pt idx="5">
                    <c:v>4.0802000000000005E-2</c:v>
                  </c:pt>
                  <c:pt idx="6">
                    <c:v>4.3782900000000013E-2</c:v>
                  </c:pt>
                  <c:pt idx="7">
                    <c:v>6.5762200000000048E-2</c:v>
                  </c:pt>
                  <c:pt idx="8">
                    <c:v>1.8884600000000029E-2</c:v>
                  </c:pt>
                </c:numCache>
              </c:numRef>
            </c:minus>
          </c:errBars>
          <c:cat>
            <c:strRef>
              <c:f>'G6'!$A$5:$A$13</c:f>
              <c:strCache>
                <c:ptCount val="9"/>
                <c:pt idx="0">
                  <c:v>Metropolitana (i)</c:v>
                </c:pt>
                <c:pt idx="1">
                  <c:v>Central (v)</c:v>
                </c:pt>
                <c:pt idx="2">
                  <c:v>Suroccidental (vi)</c:v>
                </c:pt>
                <c:pt idx="3">
                  <c:v>Nororiental (iii)</c:v>
                </c:pt>
                <c:pt idx="4">
                  <c:v>Suroriental (iv)</c:v>
                </c:pt>
                <c:pt idx="5">
                  <c:v>Noroccidental (vii)</c:v>
                </c:pt>
                <c:pt idx="6">
                  <c:v>Petén (viii)</c:v>
                </c:pt>
                <c:pt idx="7">
                  <c:v>Norte (ii)</c:v>
                </c:pt>
                <c:pt idx="8">
                  <c:v>Nacional</c:v>
                </c:pt>
              </c:strCache>
            </c:strRef>
          </c:cat>
          <c:val>
            <c:numRef>
              <c:f>'G6'!$B$5:$B$13</c:f>
              <c:numCache>
                <c:formatCode>_(* #,##0.000_);_(* \(#,##0.000\);_(* "-"??_);_(@_)</c:formatCode>
                <c:ptCount val="9"/>
                <c:pt idx="0">
                  <c:v>0.13883110000000001</c:v>
                </c:pt>
                <c:pt idx="1">
                  <c:v>0.23428789999999999</c:v>
                </c:pt>
                <c:pt idx="2">
                  <c:v>0.30158580000000001</c:v>
                </c:pt>
                <c:pt idx="3">
                  <c:v>0.33574589999999999</c:v>
                </c:pt>
                <c:pt idx="4">
                  <c:v>0.3517229</c:v>
                </c:pt>
                <c:pt idx="5">
                  <c:v>0.35918369999999999</c:v>
                </c:pt>
                <c:pt idx="6">
                  <c:v>0.4110394</c:v>
                </c:pt>
                <c:pt idx="7">
                  <c:v>0.50756140000000005</c:v>
                </c:pt>
                <c:pt idx="8">
                  <c:v>0.29928070000000001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160233344"/>
        <c:axId val="160234880"/>
      </c:barChart>
      <c:catAx>
        <c:axId val="1602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ES"/>
          </a:p>
        </c:txPr>
        <c:crossAx val="160234880"/>
        <c:crosses val="autoZero"/>
        <c:auto val="1"/>
        <c:lblAlgn val="ctr"/>
        <c:lblOffset val="100"/>
        <c:noMultiLvlLbl val="0"/>
      </c:catAx>
      <c:valAx>
        <c:axId val="160234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IPM-Gt</a:t>
                </a:r>
              </a:p>
            </c:rich>
          </c:tx>
          <c:layout/>
          <c:overlay val="0"/>
        </c:title>
        <c:numFmt formatCode="_(* #,##0.000_);_(* \(#,##0.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6023334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Garamond" panose="02020502050306020203" pitchFamily="18" charset="0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50984251968504"/>
          <c:y val="3.7330313416974258E-2"/>
          <c:w val="0.85529936402180495"/>
          <c:h val="0.44429259259259257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Lbls>
            <c:dLbl>
              <c:idx val="0"/>
              <c:layout>
                <c:manualLayout>
                  <c:x val="-2.2900761982282743E-3"/>
                  <c:y val="-2.21130178349324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842751486244368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1.280674260377646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900983530904791E-3"/>
                  <c:y val="-1.662844328924911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984245295267389E-17"/>
                  <c:y val="-1.474201188995494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984245295267389E-17"/>
                  <c:y val="-2.57985208074211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1.842751486244368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5.159704161484230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92789666473877E-3"/>
                  <c:y val="-4.899090283617460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5.159704161484231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8.3968490590534778E-17"/>
                  <c:y val="-2.21130178349324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2.2900983530903377E-3"/>
                  <c:y val="-1.95944181127844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5423173317910018E-2"/>
                  <c:y val="-1.474196034961649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4.5801523964565487E-3"/>
                  <c:y val="-2.57985208074211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1.105650891746620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'G7'!$D$4:$D$18</c:f>
                <c:numCache>
                  <c:formatCode>General</c:formatCode>
                  <c:ptCount val="15"/>
                  <c:pt idx="0">
                    <c:v>1.5544300000000009</c:v>
                  </c:pt>
                  <c:pt idx="1">
                    <c:v>2.3469299999999969</c:v>
                  </c:pt>
                  <c:pt idx="2">
                    <c:v>0.75553000000000026</c:v>
                  </c:pt>
                  <c:pt idx="3">
                    <c:v>1.2886700000000015</c:v>
                  </c:pt>
                  <c:pt idx="4">
                    <c:v>1.8967000000000027</c:v>
                  </c:pt>
                  <c:pt idx="5">
                    <c:v>3.0693199999999976</c:v>
                  </c:pt>
                  <c:pt idx="6">
                    <c:v>1.3026700000000009</c:v>
                  </c:pt>
                  <c:pt idx="7">
                    <c:v>0.30981000000000003</c:v>
                  </c:pt>
                  <c:pt idx="8">
                    <c:v>2.817229999999995</c:v>
                  </c:pt>
                  <c:pt idx="9">
                    <c:v>1.9981400000000029</c:v>
                  </c:pt>
                  <c:pt idx="10">
                    <c:v>2.9755099999999999</c:v>
                  </c:pt>
                  <c:pt idx="11">
                    <c:v>2.8163699999999992</c:v>
                  </c:pt>
                  <c:pt idx="12">
                    <c:v>3.1175500000000014</c:v>
                  </c:pt>
                  <c:pt idx="13">
                    <c:v>2.9677700000000016</c:v>
                  </c:pt>
                  <c:pt idx="14">
                    <c:v>3.0535800000000002</c:v>
                  </c:pt>
                </c:numCache>
              </c:numRef>
            </c:plus>
            <c:minus>
              <c:numRef>
                <c:f>'G7'!$D$4:$D$18</c:f>
                <c:numCache>
                  <c:formatCode>General</c:formatCode>
                  <c:ptCount val="15"/>
                  <c:pt idx="0">
                    <c:v>1.5544300000000009</c:v>
                  </c:pt>
                  <c:pt idx="1">
                    <c:v>2.3469299999999969</c:v>
                  </c:pt>
                  <c:pt idx="2">
                    <c:v>0.75553000000000026</c:v>
                  </c:pt>
                  <c:pt idx="3">
                    <c:v>1.2886700000000015</c:v>
                  </c:pt>
                  <c:pt idx="4">
                    <c:v>1.8967000000000027</c:v>
                  </c:pt>
                  <c:pt idx="5">
                    <c:v>3.0693199999999976</c:v>
                  </c:pt>
                  <c:pt idx="6">
                    <c:v>1.3026700000000009</c:v>
                  </c:pt>
                  <c:pt idx="7">
                    <c:v>0.30981000000000003</c:v>
                  </c:pt>
                  <c:pt idx="8">
                    <c:v>2.817229999999995</c:v>
                  </c:pt>
                  <c:pt idx="9">
                    <c:v>1.9981400000000029</c:v>
                  </c:pt>
                  <c:pt idx="10">
                    <c:v>2.9755099999999999</c:v>
                  </c:pt>
                  <c:pt idx="11">
                    <c:v>2.8163699999999992</c:v>
                  </c:pt>
                  <c:pt idx="12">
                    <c:v>3.1175500000000014</c:v>
                  </c:pt>
                  <c:pt idx="13">
                    <c:v>2.9677700000000016</c:v>
                  </c:pt>
                  <c:pt idx="14">
                    <c:v>3.0535800000000002</c:v>
                  </c:pt>
                </c:numCache>
              </c:numRef>
            </c:minus>
          </c:errBars>
          <c:cat>
            <c:multiLvlStrRef>
              <c:f>'G7'!$A$4:$B$20</c:f>
              <c:multiLvlStrCache>
                <c:ptCount val="17"/>
                <c:lvl>
                  <c:pt idx="0">
                    <c:v>Acceso a servicios de salud</c:v>
                  </c:pt>
                  <c:pt idx="1">
                    <c:v>Seguridad alimentaria y nutricional</c:v>
                  </c:pt>
                  <c:pt idx="2">
                    <c:v>Embarazo en adolescentes</c:v>
                  </c:pt>
                  <c:pt idx="3">
                    <c:v>Cuidado prenatal</c:v>
                  </c:pt>
                  <c:pt idx="4">
                    <c:v>Asistencia escolar</c:v>
                  </c:pt>
                  <c:pt idx="5">
                    <c:v>Años de escolaridad</c:v>
                  </c:pt>
                  <c:pt idx="6">
                    <c:v>Rezago educativo</c:v>
                  </c:pt>
                  <c:pt idx="7">
                    <c:v>Cuidado Infantil</c:v>
                  </c:pt>
                  <c:pt idx="8">
                    <c:v>Empleo informal</c:v>
                  </c:pt>
                  <c:pt idx="9">
                    <c:v>Trabajo infantil</c:v>
                  </c:pt>
                  <c:pt idx="10">
                    <c:v>Materiales de la vivienda</c:v>
                  </c:pt>
                  <c:pt idx="11">
                    <c:v>Hacinamiento</c:v>
                  </c:pt>
                  <c:pt idx="12">
                    <c:v>Combustible para cocinar</c:v>
                  </c:pt>
                  <c:pt idx="13">
                    <c:v>Acceso al agua</c:v>
                  </c:pt>
                  <c:pt idx="14">
                    <c:v>Energía Eléctrica</c:v>
                  </c:pt>
                  <c:pt idx="15">
                    <c:v>Recolección de Basura</c:v>
                  </c:pt>
                  <c:pt idx="16">
                    <c:v>Saneamiento</c:v>
                  </c:pt>
                </c:lvl>
                <c:lvl>
                  <c:pt idx="0">
                    <c:v>Salud y Seguridad Alimentaria y Nutricional</c:v>
                  </c:pt>
                  <c:pt idx="4">
                    <c:v>Educación</c:v>
                  </c:pt>
                  <c:pt idx="8">
                    <c:v> Empleo digno</c:v>
                  </c:pt>
                  <c:pt idx="10">
                    <c:v>Vivienda</c:v>
                  </c:pt>
                  <c:pt idx="13">
                    <c:v>Servicios básicos</c:v>
                  </c:pt>
                </c:lvl>
              </c:multiLvlStrCache>
            </c:multiLvlStrRef>
          </c:cat>
          <c:val>
            <c:numRef>
              <c:f>'G7'!$C$4:$C$20</c:f>
              <c:numCache>
                <c:formatCode>_(* #,##0.0_);_(* \(#,##0.0\);_(* "-"??_);_(@_)</c:formatCode>
                <c:ptCount val="17"/>
                <c:pt idx="0">
                  <c:v>8.0618200000000009</c:v>
                </c:pt>
                <c:pt idx="1">
                  <c:v>33.987479999999998</c:v>
                </c:pt>
                <c:pt idx="2">
                  <c:v>5.1873800000000001</c:v>
                </c:pt>
                <c:pt idx="3">
                  <c:v>12.867880000000001</c:v>
                </c:pt>
                <c:pt idx="4">
                  <c:v>25.914100000000001</c:v>
                </c:pt>
                <c:pt idx="5">
                  <c:v>59.459919999999997</c:v>
                </c:pt>
                <c:pt idx="6">
                  <c:v>11.00728</c:v>
                </c:pt>
                <c:pt idx="7">
                  <c:v>1.05772</c:v>
                </c:pt>
                <c:pt idx="8">
                  <c:v>52.716359999999995</c:v>
                </c:pt>
                <c:pt idx="9">
                  <c:v>20.119790000000002</c:v>
                </c:pt>
                <c:pt idx="10">
                  <c:v>37.710650000000001</c:v>
                </c:pt>
                <c:pt idx="11">
                  <c:v>35.029609999999998</c:v>
                </c:pt>
                <c:pt idx="12">
                  <c:v>39.437060000000002</c:v>
                </c:pt>
                <c:pt idx="13">
                  <c:v>21.17306</c:v>
                </c:pt>
                <c:pt idx="14">
                  <c:v>27.009589999999999</c:v>
                </c:pt>
                <c:pt idx="15">
                  <c:v>51.649340000000002</c:v>
                </c:pt>
                <c:pt idx="16">
                  <c:v>45.943770000000001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158016"/>
        <c:axId val="175159552"/>
      </c:barChart>
      <c:catAx>
        <c:axId val="17515801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-5400000" vert="horz"/>
          <a:lstStyle/>
          <a:p>
            <a:pPr>
              <a:defRPr sz="900"/>
            </a:pPr>
            <a:endParaRPr lang="es-ES"/>
          </a:p>
        </c:txPr>
        <c:crossAx val="175159552"/>
        <c:crosses val="autoZero"/>
        <c:auto val="1"/>
        <c:lblAlgn val="ctr"/>
        <c:lblOffset val="100"/>
        <c:noMultiLvlLbl val="0"/>
      </c:catAx>
      <c:valAx>
        <c:axId val="175159552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Porcentaje de población pobre y privada 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7515801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Garamond" panose="02020502050306020203" pitchFamily="18" charset="0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70876213309457E-2"/>
          <c:y val="3.6026203970206304E-2"/>
          <c:w val="0.60685492767331295"/>
          <c:h val="0.8673691561538662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'G8'!$B$5</c:f>
              <c:strCache>
                <c:ptCount val="1"/>
                <c:pt idx="0">
                  <c:v>Acceso a servicios de salud</c:v>
                </c:pt>
              </c:strCache>
            </c:strRef>
          </c:tx>
          <c:spPr>
            <a:solidFill>
              <a:srgbClr val="254B41"/>
            </a:solidFill>
          </c:spPr>
          <c:invertIfNegative val="0"/>
          <c:cat>
            <c:strRef>
              <c:f>'G8'!$C$4:$E$4</c:f>
              <c:strCache>
                <c:ptCount val="3"/>
                <c:pt idx="0">
                  <c:v>Urbano</c:v>
                </c:pt>
                <c:pt idx="1">
                  <c:v>Rural</c:v>
                </c:pt>
                <c:pt idx="2">
                  <c:v>Nacional</c:v>
                </c:pt>
              </c:strCache>
            </c:strRef>
          </c:cat>
          <c:val>
            <c:numRef>
              <c:f>'G8'!$C$5:$E$5</c:f>
              <c:numCache>
                <c:formatCode>_(* #,##0.00_);_(* \(#,##0.00\);_(* "-"??_);_(@_)</c:formatCode>
                <c:ptCount val="3"/>
                <c:pt idx="0">
                  <c:v>1.2129509999999999</c:v>
                </c:pt>
                <c:pt idx="1">
                  <c:v>1.402274</c:v>
                </c:pt>
                <c:pt idx="2">
                  <c:v>1.346865</c:v>
                </c:pt>
              </c:numCache>
            </c:numRef>
          </c:val>
        </c:ser>
        <c:ser>
          <c:idx val="1"/>
          <c:order val="1"/>
          <c:tx>
            <c:strRef>
              <c:f>'G8'!$B$6</c:f>
              <c:strCache>
                <c:ptCount val="1"/>
                <c:pt idx="0">
                  <c:v>Seguridad alim. y nutr.</c:v>
                </c:pt>
              </c:strCache>
            </c:strRef>
          </c:tx>
          <c:spPr>
            <a:solidFill>
              <a:srgbClr val="418780"/>
            </a:solidFill>
          </c:spPr>
          <c:invertIfNegative val="0"/>
          <c:cat>
            <c:strRef>
              <c:f>'G8'!$C$4:$E$4</c:f>
              <c:strCache>
                <c:ptCount val="3"/>
                <c:pt idx="0">
                  <c:v>Urbano</c:v>
                </c:pt>
                <c:pt idx="1">
                  <c:v>Rural</c:v>
                </c:pt>
                <c:pt idx="2">
                  <c:v>Nacional</c:v>
                </c:pt>
              </c:strCache>
            </c:strRef>
          </c:cat>
          <c:val>
            <c:numRef>
              <c:f>'G8'!$C$6:$E$6</c:f>
              <c:numCache>
                <c:formatCode>_(* #,##0.00_);_(* \(#,##0.00\);_(* "-"??_);_(@_)</c:formatCode>
                <c:ptCount val="3"/>
                <c:pt idx="0">
                  <c:v>6.2707829999999998</c:v>
                </c:pt>
                <c:pt idx="1">
                  <c:v>5.4330049999999996</c:v>
                </c:pt>
                <c:pt idx="2">
                  <c:v>5.6781949999999997</c:v>
                </c:pt>
              </c:numCache>
            </c:numRef>
          </c:val>
        </c:ser>
        <c:ser>
          <c:idx val="2"/>
          <c:order val="2"/>
          <c:tx>
            <c:strRef>
              <c:f>'G8'!$B$7</c:f>
              <c:strCache>
                <c:ptCount val="1"/>
                <c:pt idx="0">
                  <c:v>Embarazo en adolescentes</c:v>
                </c:pt>
              </c:strCache>
            </c:strRef>
          </c:tx>
          <c:invertIfNegative val="0"/>
          <c:cat>
            <c:strRef>
              <c:f>'G8'!$C$4:$E$4</c:f>
              <c:strCache>
                <c:ptCount val="3"/>
                <c:pt idx="0">
                  <c:v>Urbano</c:v>
                </c:pt>
                <c:pt idx="1">
                  <c:v>Rural</c:v>
                </c:pt>
                <c:pt idx="2">
                  <c:v>Nacional</c:v>
                </c:pt>
              </c:strCache>
            </c:strRef>
          </c:cat>
          <c:val>
            <c:numRef>
              <c:f>'G8'!$C$7:$E$7</c:f>
              <c:numCache>
                <c:formatCode>_(* #,##0.00_);_(* \(#,##0.00\);_(* "-"??_);_(@_)</c:formatCode>
                <c:ptCount val="3"/>
                <c:pt idx="0">
                  <c:v>0.92223449999999996</c:v>
                </c:pt>
                <c:pt idx="1">
                  <c:v>0.84363929999999998</c:v>
                </c:pt>
                <c:pt idx="2">
                  <c:v>0.86664149999999995</c:v>
                </c:pt>
              </c:numCache>
            </c:numRef>
          </c:val>
        </c:ser>
        <c:ser>
          <c:idx val="3"/>
          <c:order val="3"/>
          <c:tx>
            <c:strRef>
              <c:f>'G8'!$B$8</c:f>
              <c:strCache>
                <c:ptCount val="1"/>
                <c:pt idx="0">
                  <c:v>Cuidado prenatal</c:v>
                </c:pt>
              </c:strCache>
            </c:strRef>
          </c:tx>
          <c:invertIfNegative val="0"/>
          <c:cat>
            <c:strRef>
              <c:f>'G8'!$C$4:$E$4</c:f>
              <c:strCache>
                <c:ptCount val="3"/>
                <c:pt idx="0">
                  <c:v>Urbano</c:v>
                </c:pt>
                <c:pt idx="1">
                  <c:v>Rural</c:v>
                </c:pt>
                <c:pt idx="2">
                  <c:v>Nacional</c:v>
                </c:pt>
              </c:strCache>
            </c:strRef>
          </c:cat>
          <c:val>
            <c:numRef>
              <c:f>'G8'!$C$8:$E$8</c:f>
              <c:numCache>
                <c:formatCode>_(* #,##0.00_);_(* \(#,##0.00\);_(* "-"??_);_(@_)</c:formatCode>
                <c:ptCount val="3"/>
                <c:pt idx="0">
                  <c:v>2.263118</c:v>
                </c:pt>
                <c:pt idx="1">
                  <c:v>2.102916</c:v>
                </c:pt>
                <c:pt idx="2">
                  <c:v>2.1498010000000001</c:v>
                </c:pt>
              </c:numCache>
            </c:numRef>
          </c:val>
        </c:ser>
        <c:ser>
          <c:idx val="4"/>
          <c:order val="4"/>
          <c:tx>
            <c:strRef>
              <c:f>'G8'!$B$9</c:f>
              <c:strCache>
                <c:ptCount val="1"/>
                <c:pt idx="0">
                  <c:v>Asistencia escolar</c:v>
                </c:pt>
              </c:strCache>
            </c:strRef>
          </c:tx>
          <c:invertIfNegative val="0"/>
          <c:cat>
            <c:strRef>
              <c:f>'G8'!$C$4:$E$4</c:f>
              <c:strCache>
                <c:ptCount val="3"/>
                <c:pt idx="0">
                  <c:v>Urbano</c:v>
                </c:pt>
                <c:pt idx="1">
                  <c:v>Rural</c:v>
                </c:pt>
                <c:pt idx="2">
                  <c:v>Nacional</c:v>
                </c:pt>
              </c:strCache>
            </c:strRef>
          </c:cat>
          <c:val>
            <c:numRef>
              <c:f>'G8'!$C$9:$E$9</c:f>
              <c:numCache>
                <c:formatCode>_(* #,##0.00_);_(* \(#,##0.00\);_(* "-"??_);_(@_)</c:formatCode>
                <c:ptCount val="3"/>
                <c:pt idx="0">
                  <c:v>4.4134969999999996</c:v>
                </c:pt>
                <c:pt idx="1">
                  <c:v>4.2946010000000001</c:v>
                </c:pt>
                <c:pt idx="2">
                  <c:v>4.3293980000000003</c:v>
                </c:pt>
              </c:numCache>
            </c:numRef>
          </c:val>
        </c:ser>
        <c:ser>
          <c:idx val="5"/>
          <c:order val="5"/>
          <c:tx>
            <c:strRef>
              <c:f>'G8'!$B$10</c:f>
              <c:strCache>
                <c:ptCount val="1"/>
                <c:pt idx="0">
                  <c:v>Años de escolaridad</c:v>
                </c:pt>
              </c:strCache>
            </c:strRef>
          </c:tx>
          <c:invertIfNegative val="0"/>
          <c:cat>
            <c:strRef>
              <c:f>'G8'!$C$4:$E$4</c:f>
              <c:strCache>
                <c:ptCount val="3"/>
                <c:pt idx="0">
                  <c:v>Urbano</c:v>
                </c:pt>
                <c:pt idx="1">
                  <c:v>Rural</c:v>
                </c:pt>
                <c:pt idx="2">
                  <c:v>Nacional</c:v>
                </c:pt>
              </c:strCache>
            </c:strRef>
          </c:cat>
          <c:val>
            <c:numRef>
              <c:f>'G8'!$C$10:$E$10</c:f>
              <c:numCache>
                <c:formatCode>_(* #,##0.00_);_(* \(#,##0.00\);_(* "-"??_);_(@_)</c:formatCode>
                <c:ptCount val="3"/>
                <c:pt idx="0">
                  <c:v>10.73034</c:v>
                </c:pt>
                <c:pt idx="1">
                  <c:v>9.6042299999999994</c:v>
                </c:pt>
                <c:pt idx="2">
                  <c:v>9.9338049999999996</c:v>
                </c:pt>
              </c:numCache>
            </c:numRef>
          </c:val>
        </c:ser>
        <c:ser>
          <c:idx val="6"/>
          <c:order val="6"/>
          <c:tx>
            <c:strRef>
              <c:f>'G8'!$B$11</c:f>
              <c:strCache>
                <c:ptCount val="1"/>
                <c:pt idx="0">
                  <c:v>Rezago educativo</c:v>
                </c:pt>
              </c:strCache>
            </c:strRef>
          </c:tx>
          <c:invertIfNegative val="0"/>
          <c:cat>
            <c:strRef>
              <c:f>'G8'!$C$4:$E$4</c:f>
              <c:strCache>
                <c:ptCount val="3"/>
                <c:pt idx="0">
                  <c:v>Urbano</c:v>
                </c:pt>
                <c:pt idx="1">
                  <c:v>Rural</c:v>
                </c:pt>
                <c:pt idx="2">
                  <c:v>Nacional</c:v>
                </c:pt>
              </c:strCache>
            </c:strRef>
          </c:cat>
          <c:val>
            <c:numRef>
              <c:f>'G8'!$C$11:$E$11</c:f>
              <c:numCache>
                <c:formatCode>_(* #,##0.00_);_(* \(#,##0.00\);_(* "-"??_);_(@_)</c:formatCode>
                <c:ptCount val="3"/>
                <c:pt idx="0">
                  <c:v>1.4887919999999999</c:v>
                </c:pt>
                <c:pt idx="1">
                  <c:v>1.9838389999999999</c:v>
                </c:pt>
                <c:pt idx="2">
                  <c:v>1.8389549999999999</c:v>
                </c:pt>
              </c:numCache>
            </c:numRef>
          </c:val>
        </c:ser>
        <c:ser>
          <c:idx val="7"/>
          <c:order val="7"/>
          <c:tx>
            <c:strRef>
              <c:f>'G8'!$B$12</c:f>
              <c:strCache>
                <c:ptCount val="1"/>
                <c:pt idx="0">
                  <c:v>Cuidado Infantil</c:v>
                </c:pt>
              </c:strCache>
            </c:strRef>
          </c:tx>
          <c:invertIfNegative val="0"/>
          <c:cat>
            <c:strRef>
              <c:f>'G8'!$C$4:$E$4</c:f>
              <c:strCache>
                <c:ptCount val="3"/>
                <c:pt idx="0">
                  <c:v>Urbano</c:v>
                </c:pt>
                <c:pt idx="1">
                  <c:v>Rural</c:v>
                </c:pt>
                <c:pt idx="2">
                  <c:v>Nacional</c:v>
                </c:pt>
              </c:strCache>
            </c:strRef>
          </c:cat>
          <c:val>
            <c:numRef>
              <c:f>'G8'!$C$12:$E$12</c:f>
              <c:numCache>
                <c:formatCode>_(* #,##0.00_);_(* \(#,##0.00\);_(* "-"??_);_(@_)</c:formatCode>
                <c:ptCount val="3"/>
                <c:pt idx="0">
                  <c:v>0.30637059999999999</c:v>
                </c:pt>
                <c:pt idx="1">
                  <c:v>0.12306300000000001</c:v>
                </c:pt>
                <c:pt idx="2">
                  <c:v>0.17671100000000001</c:v>
                </c:pt>
              </c:numCache>
            </c:numRef>
          </c:val>
        </c:ser>
        <c:ser>
          <c:idx val="8"/>
          <c:order val="8"/>
          <c:tx>
            <c:strRef>
              <c:f>'G8'!$B$13</c:f>
              <c:strCache>
                <c:ptCount val="1"/>
                <c:pt idx="0">
                  <c:v>Empleo informal</c:v>
                </c:pt>
              </c:strCache>
            </c:strRef>
          </c:tx>
          <c:invertIfNegative val="0"/>
          <c:cat>
            <c:strRef>
              <c:f>'G8'!$C$4:$E$4</c:f>
              <c:strCache>
                <c:ptCount val="3"/>
                <c:pt idx="0">
                  <c:v>Urbano</c:v>
                </c:pt>
                <c:pt idx="1">
                  <c:v>Rural</c:v>
                </c:pt>
                <c:pt idx="2">
                  <c:v>Nacional</c:v>
                </c:pt>
              </c:strCache>
            </c:strRef>
          </c:cat>
          <c:val>
            <c:numRef>
              <c:f>'G8'!$C$13:$E$13</c:f>
              <c:numCache>
                <c:formatCode>_(* #,##0.00_);_(* \(#,##0.00\);_(* "-"??_);_(@_)</c:formatCode>
                <c:ptCount val="3"/>
                <c:pt idx="0">
                  <c:v>19.895849999999999</c:v>
                </c:pt>
                <c:pt idx="1">
                  <c:v>16.670359999999999</c:v>
                </c:pt>
                <c:pt idx="2">
                  <c:v>17.614350000000002</c:v>
                </c:pt>
              </c:numCache>
            </c:numRef>
          </c:val>
        </c:ser>
        <c:ser>
          <c:idx val="9"/>
          <c:order val="9"/>
          <c:tx>
            <c:strRef>
              <c:f>'G8'!$B$14</c:f>
              <c:strCache>
                <c:ptCount val="1"/>
                <c:pt idx="0">
                  <c:v>Trabajo infantil</c:v>
                </c:pt>
              </c:strCache>
            </c:strRef>
          </c:tx>
          <c:invertIfNegative val="0"/>
          <c:cat>
            <c:strRef>
              <c:f>'G8'!$C$4:$E$4</c:f>
              <c:strCache>
                <c:ptCount val="3"/>
                <c:pt idx="0">
                  <c:v>Urbano</c:v>
                </c:pt>
                <c:pt idx="1">
                  <c:v>Rural</c:v>
                </c:pt>
                <c:pt idx="2">
                  <c:v>Nacional</c:v>
                </c:pt>
              </c:strCache>
            </c:strRef>
          </c:cat>
          <c:val>
            <c:numRef>
              <c:f>'G8'!$C$14:$E$14</c:f>
              <c:numCache>
                <c:formatCode>_(* #,##0.00_);_(* \(#,##0.00\);_(* "-"??_);_(@_)</c:formatCode>
                <c:ptCount val="3"/>
                <c:pt idx="0">
                  <c:v>6.7317900000000002</c:v>
                </c:pt>
                <c:pt idx="1">
                  <c:v>6.7189579999999998</c:v>
                </c:pt>
                <c:pt idx="2">
                  <c:v>6.7227139999999999</c:v>
                </c:pt>
              </c:numCache>
            </c:numRef>
          </c:val>
        </c:ser>
        <c:ser>
          <c:idx val="10"/>
          <c:order val="10"/>
          <c:tx>
            <c:strRef>
              <c:f>'G8'!$B$15</c:f>
              <c:strCache>
                <c:ptCount val="1"/>
                <c:pt idx="0">
                  <c:v>Materiales de la vivienda</c:v>
                </c:pt>
              </c:strCache>
            </c:strRef>
          </c:tx>
          <c:invertIfNegative val="0"/>
          <c:cat>
            <c:strRef>
              <c:f>'G8'!$C$4:$E$4</c:f>
              <c:strCache>
                <c:ptCount val="3"/>
                <c:pt idx="0">
                  <c:v>Urbano</c:v>
                </c:pt>
                <c:pt idx="1">
                  <c:v>Rural</c:v>
                </c:pt>
                <c:pt idx="2">
                  <c:v>Nacional</c:v>
                </c:pt>
              </c:strCache>
            </c:strRef>
          </c:cat>
          <c:val>
            <c:numRef>
              <c:f>'G8'!$C$15:$E$15</c:f>
              <c:numCache>
                <c:formatCode>_(* #,##0.00_);_(* \(#,##0.00\);_(* "-"??_);_(@_)</c:formatCode>
                <c:ptCount val="3"/>
                <c:pt idx="0">
                  <c:v>7.8058319999999997</c:v>
                </c:pt>
                <c:pt idx="1">
                  <c:v>8.6462459999999997</c:v>
                </c:pt>
                <c:pt idx="2">
                  <c:v>8.4002859999999995</c:v>
                </c:pt>
              </c:numCache>
            </c:numRef>
          </c:val>
        </c:ser>
        <c:ser>
          <c:idx val="11"/>
          <c:order val="11"/>
          <c:tx>
            <c:strRef>
              <c:f>'G8'!$B$16</c:f>
              <c:strCache>
                <c:ptCount val="1"/>
                <c:pt idx="0">
                  <c:v>Hacinamiento</c:v>
                </c:pt>
              </c:strCache>
            </c:strRef>
          </c:tx>
          <c:invertIfNegative val="0"/>
          <c:cat>
            <c:strRef>
              <c:f>'G8'!$C$4:$E$4</c:f>
              <c:strCache>
                <c:ptCount val="3"/>
                <c:pt idx="0">
                  <c:v>Urbano</c:v>
                </c:pt>
                <c:pt idx="1">
                  <c:v>Rural</c:v>
                </c:pt>
                <c:pt idx="2">
                  <c:v>Nacional</c:v>
                </c:pt>
              </c:strCache>
            </c:strRef>
          </c:cat>
          <c:val>
            <c:numRef>
              <c:f>'G8'!$C$16:$E$16</c:f>
              <c:numCache>
                <c:formatCode>_(* #,##0.00_);_(* \(#,##0.00\);_(* "-"??_);_(@_)</c:formatCode>
                <c:ptCount val="3"/>
                <c:pt idx="0">
                  <c:v>7.0843610000000004</c:v>
                </c:pt>
                <c:pt idx="1">
                  <c:v>8.1004389999999997</c:v>
                </c:pt>
                <c:pt idx="2">
                  <c:v>7.8030670000000004</c:v>
                </c:pt>
              </c:numCache>
            </c:numRef>
          </c:val>
        </c:ser>
        <c:ser>
          <c:idx val="12"/>
          <c:order val="12"/>
          <c:tx>
            <c:strRef>
              <c:f>'G8'!$B$17</c:f>
              <c:strCache>
                <c:ptCount val="1"/>
                <c:pt idx="0">
                  <c:v>Combustible para cocinar</c:v>
                </c:pt>
              </c:strCache>
            </c:strRef>
          </c:tx>
          <c:invertIfNegative val="0"/>
          <c:cat>
            <c:strRef>
              <c:f>'G8'!$C$4:$E$4</c:f>
              <c:strCache>
                <c:ptCount val="3"/>
                <c:pt idx="0">
                  <c:v>Urbano</c:v>
                </c:pt>
                <c:pt idx="1">
                  <c:v>Rural</c:v>
                </c:pt>
                <c:pt idx="2">
                  <c:v>Nacional</c:v>
                </c:pt>
              </c:strCache>
            </c:strRef>
          </c:cat>
          <c:val>
            <c:numRef>
              <c:f>'G8'!$C$17:$E$17</c:f>
              <c:numCache>
                <c:formatCode>_(* #,##0.00_);_(* \(#,##0.00\);_(* "-"??_);_(@_)</c:formatCode>
                <c:ptCount val="3"/>
                <c:pt idx="0">
                  <c:v>9.1374379999999995</c:v>
                </c:pt>
                <c:pt idx="1">
                  <c:v>8.6389680000000002</c:v>
                </c:pt>
                <c:pt idx="2">
                  <c:v>8.7848539999999993</c:v>
                </c:pt>
              </c:numCache>
            </c:numRef>
          </c:val>
        </c:ser>
        <c:ser>
          <c:idx val="13"/>
          <c:order val="13"/>
          <c:tx>
            <c:strRef>
              <c:f>'G8'!$B$18</c:f>
              <c:strCache>
                <c:ptCount val="1"/>
                <c:pt idx="0">
                  <c:v>Acceso al agua</c:v>
                </c:pt>
              </c:strCache>
            </c:strRef>
          </c:tx>
          <c:invertIfNegative val="0"/>
          <c:cat>
            <c:strRef>
              <c:f>'G8'!$C$4:$E$4</c:f>
              <c:strCache>
                <c:ptCount val="3"/>
                <c:pt idx="0">
                  <c:v>Urbano</c:v>
                </c:pt>
                <c:pt idx="1">
                  <c:v>Rural</c:v>
                </c:pt>
                <c:pt idx="2">
                  <c:v>Nacional</c:v>
                </c:pt>
              </c:strCache>
            </c:strRef>
          </c:cat>
          <c:val>
            <c:numRef>
              <c:f>'G8'!$C$18:$E$18</c:f>
              <c:numCache>
                <c:formatCode>_(* #,##0.00_);_(* \(#,##0.00\);_(* "-"??_);_(@_)</c:formatCode>
                <c:ptCount val="3"/>
                <c:pt idx="0">
                  <c:v>4.6484990000000002</c:v>
                </c:pt>
                <c:pt idx="1">
                  <c:v>3.0775640000000002</c:v>
                </c:pt>
                <c:pt idx="2">
                  <c:v>3.5373239999999999</c:v>
                </c:pt>
              </c:numCache>
            </c:numRef>
          </c:val>
        </c:ser>
        <c:ser>
          <c:idx val="14"/>
          <c:order val="14"/>
          <c:tx>
            <c:strRef>
              <c:f>'G8'!$B$19</c:f>
              <c:strCache>
                <c:ptCount val="1"/>
                <c:pt idx="0">
                  <c:v>Energía Eléctrica</c:v>
                </c:pt>
              </c:strCache>
            </c:strRef>
          </c:tx>
          <c:invertIfNegative val="0"/>
          <c:cat>
            <c:strRef>
              <c:f>'G8'!$C$4:$E$4</c:f>
              <c:strCache>
                <c:ptCount val="3"/>
                <c:pt idx="0">
                  <c:v>Urbano</c:v>
                </c:pt>
                <c:pt idx="1">
                  <c:v>Rural</c:v>
                </c:pt>
                <c:pt idx="2">
                  <c:v>Nacional</c:v>
                </c:pt>
              </c:strCache>
            </c:strRef>
          </c:cat>
          <c:val>
            <c:numRef>
              <c:f>'G8'!$C$19:$E$19</c:f>
              <c:numCache>
                <c:formatCode>_(* #,##0.00_);_(* \(#,##0.00\);_(* "-"??_);_(@_)</c:formatCode>
                <c:ptCount val="3"/>
                <c:pt idx="0">
                  <c:v>3.1152540000000002</c:v>
                </c:pt>
                <c:pt idx="1">
                  <c:v>5.0905079999999998</c:v>
                </c:pt>
                <c:pt idx="2">
                  <c:v>4.5124180000000003</c:v>
                </c:pt>
              </c:numCache>
            </c:numRef>
          </c:val>
        </c:ser>
        <c:ser>
          <c:idx val="15"/>
          <c:order val="15"/>
          <c:tx>
            <c:strRef>
              <c:f>'G8'!$B$20</c:f>
              <c:strCache>
                <c:ptCount val="1"/>
                <c:pt idx="0">
                  <c:v>Recolección de Basura</c:v>
                </c:pt>
              </c:strCache>
            </c:strRef>
          </c:tx>
          <c:invertIfNegative val="0"/>
          <c:cat>
            <c:strRef>
              <c:f>'G8'!$C$4:$E$4</c:f>
              <c:strCache>
                <c:ptCount val="3"/>
                <c:pt idx="0">
                  <c:v>Urbano</c:v>
                </c:pt>
                <c:pt idx="1">
                  <c:v>Rural</c:v>
                </c:pt>
                <c:pt idx="2">
                  <c:v>Nacional</c:v>
                </c:pt>
              </c:strCache>
            </c:strRef>
          </c:cat>
          <c:val>
            <c:numRef>
              <c:f>'G8'!$C$20:$E$20</c:f>
              <c:numCache>
                <c:formatCode>_(* #,##0.00_);_(* \(#,##0.00\);_(* "-"??_);_(@_)</c:formatCode>
                <c:ptCount val="3"/>
                <c:pt idx="0">
                  <c:v>7.4125240000000003</c:v>
                </c:pt>
                <c:pt idx="1">
                  <c:v>9.1322039999999998</c:v>
                </c:pt>
                <c:pt idx="2">
                  <c:v>8.6289119999999997</c:v>
                </c:pt>
              </c:numCache>
            </c:numRef>
          </c:val>
        </c:ser>
        <c:ser>
          <c:idx val="16"/>
          <c:order val="16"/>
          <c:tx>
            <c:strRef>
              <c:f>'G8'!$B$21</c:f>
              <c:strCache>
                <c:ptCount val="1"/>
                <c:pt idx="0">
                  <c:v>Saneamiento</c:v>
                </c:pt>
              </c:strCache>
            </c:strRef>
          </c:tx>
          <c:invertIfNegative val="0"/>
          <c:cat>
            <c:strRef>
              <c:f>'G8'!$C$4:$E$4</c:f>
              <c:strCache>
                <c:ptCount val="3"/>
                <c:pt idx="0">
                  <c:v>Urbano</c:v>
                </c:pt>
                <c:pt idx="1">
                  <c:v>Rural</c:v>
                </c:pt>
                <c:pt idx="2">
                  <c:v>Nacional</c:v>
                </c:pt>
              </c:strCache>
            </c:strRef>
          </c:cat>
          <c:val>
            <c:numRef>
              <c:f>'G8'!$C$21:$E$21</c:f>
              <c:numCache>
                <c:formatCode>_(* #,##0.00_);_(* \(#,##0.00\);_(* "-"??_);_(@_)</c:formatCode>
                <c:ptCount val="3"/>
                <c:pt idx="0">
                  <c:v>6.5603619999999996</c:v>
                </c:pt>
                <c:pt idx="1">
                  <c:v>8.1371800000000007</c:v>
                </c:pt>
                <c:pt idx="2">
                  <c:v>7.6756989999999998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74980480"/>
        <c:axId val="174990464"/>
      </c:barChart>
      <c:catAx>
        <c:axId val="17498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74990464"/>
        <c:crosses val="autoZero"/>
        <c:auto val="1"/>
        <c:lblAlgn val="ctr"/>
        <c:lblOffset val="100"/>
        <c:noMultiLvlLbl val="0"/>
      </c:catAx>
      <c:valAx>
        <c:axId val="174990464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74980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735927196459357"/>
          <c:y val="2.3923444976076555E-2"/>
          <c:w val="0.28442449772785172"/>
          <c:h val="0.86124535868423135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Garamond" panose="02020502050306020203" pitchFamily="18" charset="0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55252752579094"/>
          <c:y val="5.1390862484037209E-2"/>
          <c:w val="0.58846333137298268"/>
          <c:h val="0.6847197921130386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'G9'!$B$25</c:f>
              <c:strCache>
                <c:ptCount val="1"/>
                <c:pt idx="0">
                  <c:v>Acceso a servicios de salud</c:v>
                </c:pt>
              </c:strCache>
            </c:strRef>
          </c:tx>
          <c:spPr>
            <a:solidFill>
              <a:srgbClr val="254B41"/>
            </a:solidFill>
          </c:spPr>
          <c:invertIfNegative val="0"/>
          <c:cat>
            <c:strRef>
              <c:f>'G9'!$A$26:$A$33</c:f>
              <c:strCache>
                <c:ptCount val="8"/>
                <c:pt idx="0">
                  <c:v>Metropolitana (i)</c:v>
                </c:pt>
                <c:pt idx="1">
                  <c:v>Norte (ii)</c:v>
                </c:pt>
                <c:pt idx="2">
                  <c:v>Nororiental (iii)</c:v>
                </c:pt>
                <c:pt idx="3">
                  <c:v>Suroriental (iv)</c:v>
                </c:pt>
                <c:pt idx="4">
                  <c:v>Central (v)</c:v>
                </c:pt>
                <c:pt idx="5">
                  <c:v>Suroccidental (vi)</c:v>
                </c:pt>
                <c:pt idx="6">
                  <c:v>Noroccidental (vii)</c:v>
                </c:pt>
                <c:pt idx="7">
                  <c:v>Petén (viii)</c:v>
                </c:pt>
              </c:strCache>
            </c:strRef>
          </c:cat>
          <c:val>
            <c:numRef>
              <c:f>'G9'!$B$26:$B$33</c:f>
              <c:numCache>
                <c:formatCode>0.0</c:formatCode>
                <c:ptCount val="8"/>
                <c:pt idx="0">
                  <c:v>1.346865</c:v>
                </c:pt>
                <c:pt idx="1">
                  <c:v>1.534937</c:v>
                </c:pt>
                <c:pt idx="2">
                  <c:v>2.399718</c:v>
                </c:pt>
                <c:pt idx="3">
                  <c:v>1.4735</c:v>
                </c:pt>
                <c:pt idx="4">
                  <c:v>1.1858930000000001</c:v>
                </c:pt>
                <c:pt idx="5">
                  <c:v>1.6886680000000001</c:v>
                </c:pt>
                <c:pt idx="6">
                  <c:v>0.91843989999999998</c:v>
                </c:pt>
                <c:pt idx="7">
                  <c:v>0.94007810000000003</c:v>
                </c:pt>
              </c:numCache>
            </c:numRef>
          </c:val>
        </c:ser>
        <c:ser>
          <c:idx val="1"/>
          <c:order val="1"/>
          <c:tx>
            <c:strRef>
              <c:f>'G9'!$C$25</c:f>
              <c:strCache>
                <c:ptCount val="1"/>
                <c:pt idx="0">
                  <c:v>Seguridad alim. y nutr.</c:v>
                </c:pt>
              </c:strCache>
            </c:strRef>
          </c:tx>
          <c:spPr>
            <a:solidFill>
              <a:srgbClr val="418780"/>
            </a:solidFill>
          </c:spPr>
          <c:invertIfNegative val="0"/>
          <c:cat>
            <c:strRef>
              <c:f>'G9'!$A$26:$A$33</c:f>
              <c:strCache>
                <c:ptCount val="8"/>
                <c:pt idx="0">
                  <c:v>Metropolitana (i)</c:v>
                </c:pt>
                <c:pt idx="1">
                  <c:v>Norte (ii)</c:v>
                </c:pt>
                <c:pt idx="2">
                  <c:v>Nororiental (iii)</c:v>
                </c:pt>
                <c:pt idx="3">
                  <c:v>Suroriental (iv)</c:v>
                </c:pt>
                <c:pt idx="4">
                  <c:v>Central (v)</c:v>
                </c:pt>
                <c:pt idx="5">
                  <c:v>Suroccidental (vi)</c:v>
                </c:pt>
                <c:pt idx="6">
                  <c:v>Noroccidental (vii)</c:v>
                </c:pt>
                <c:pt idx="7">
                  <c:v>Petén (viii)</c:v>
                </c:pt>
              </c:strCache>
            </c:strRef>
          </c:cat>
          <c:val>
            <c:numRef>
              <c:f>'G9'!$C$26:$C$33</c:f>
              <c:numCache>
                <c:formatCode>0.0</c:formatCode>
                <c:ptCount val="8"/>
                <c:pt idx="0">
                  <c:v>5.6781949999999997</c:v>
                </c:pt>
                <c:pt idx="1">
                  <c:v>6.3328449999999998</c:v>
                </c:pt>
                <c:pt idx="2">
                  <c:v>5.2022740000000001</c:v>
                </c:pt>
                <c:pt idx="3">
                  <c:v>6.6133550000000003</c:v>
                </c:pt>
                <c:pt idx="4">
                  <c:v>6.685683</c:v>
                </c:pt>
                <c:pt idx="5">
                  <c:v>6.4650619999999996</c:v>
                </c:pt>
                <c:pt idx="6">
                  <c:v>4.6687690000000002</c:v>
                </c:pt>
                <c:pt idx="7">
                  <c:v>5.8496779999999999</c:v>
                </c:pt>
              </c:numCache>
            </c:numRef>
          </c:val>
        </c:ser>
        <c:ser>
          <c:idx val="2"/>
          <c:order val="2"/>
          <c:tx>
            <c:strRef>
              <c:f>'G9'!$D$25</c:f>
              <c:strCache>
                <c:ptCount val="1"/>
                <c:pt idx="0">
                  <c:v>Embarazo en adolescentes</c:v>
                </c:pt>
              </c:strCache>
            </c:strRef>
          </c:tx>
          <c:spPr>
            <a:solidFill>
              <a:srgbClr val="25A385"/>
            </a:solidFill>
          </c:spPr>
          <c:invertIfNegative val="0"/>
          <c:cat>
            <c:strRef>
              <c:f>'G9'!$A$26:$A$33</c:f>
              <c:strCache>
                <c:ptCount val="8"/>
                <c:pt idx="0">
                  <c:v>Metropolitana (i)</c:v>
                </c:pt>
                <c:pt idx="1">
                  <c:v>Norte (ii)</c:v>
                </c:pt>
                <c:pt idx="2">
                  <c:v>Nororiental (iii)</c:v>
                </c:pt>
                <c:pt idx="3">
                  <c:v>Suroriental (iv)</c:v>
                </c:pt>
                <c:pt idx="4">
                  <c:v>Central (v)</c:v>
                </c:pt>
                <c:pt idx="5">
                  <c:v>Suroccidental (vi)</c:v>
                </c:pt>
                <c:pt idx="6">
                  <c:v>Noroccidental (vii)</c:v>
                </c:pt>
                <c:pt idx="7">
                  <c:v>Petén (viii)</c:v>
                </c:pt>
              </c:strCache>
            </c:strRef>
          </c:cat>
          <c:val>
            <c:numRef>
              <c:f>'G9'!$D$26:$D$33</c:f>
              <c:numCache>
                <c:formatCode>0.0</c:formatCode>
                <c:ptCount val="8"/>
                <c:pt idx="0">
                  <c:v>0.86664149999999995</c:v>
                </c:pt>
                <c:pt idx="1">
                  <c:v>1.22936</c:v>
                </c:pt>
                <c:pt idx="2">
                  <c:v>0.95668070000000005</c:v>
                </c:pt>
                <c:pt idx="3">
                  <c:v>0.55166159999999997</c:v>
                </c:pt>
                <c:pt idx="4">
                  <c:v>0.77764949999999999</c:v>
                </c:pt>
                <c:pt idx="5">
                  <c:v>0.62861959999999995</c:v>
                </c:pt>
                <c:pt idx="6">
                  <c:v>0.89643390000000001</c:v>
                </c:pt>
                <c:pt idx="7">
                  <c:v>0.91745989999999999</c:v>
                </c:pt>
              </c:numCache>
            </c:numRef>
          </c:val>
        </c:ser>
        <c:ser>
          <c:idx val="3"/>
          <c:order val="3"/>
          <c:tx>
            <c:strRef>
              <c:f>'G9'!$E$25</c:f>
              <c:strCache>
                <c:ptCount val="1"/>
                <c:pt idx="0">
                  <c:v>Cuidado prenatal</c:v>
                </c:pt>
              </c:strCache>
            </c:strRef>
          </c:tx>
          <c:spPr>
            <a:solidFill>
              <a:srgbClr val="4D2B67"/>
            </a:solidFill>
          </c:spPr>
          <c:invertIfNegative val="0"/>
          <c:cat>
            <c:strRef>
              <c:f>'G9'!$A$26:$A$33</c:f>
              <c:strCache>
                <c:ptCount val="8"/>
                <c:pt idx="0">
                  <c:v>Metropolitana (i)</c:v>
                </c:pt>
                <c:pt idx="1">
                  <c:v>Norte (ii)</c:v>
                </c:pt>
                <c:pt idx="2">
                  <c:v>Nororiental (iii)</c:v>
                </c:pt>
                <c:pt idx="3">
                  <c:v>Suroriental (iv)</c:v>
                </c:pt>
                <c:pt idx="4">
                  <c:v>Central (v)</c:v>
                </c:pt>
                <c:pt idx="5">
                  <c:v>Suroccidental (vi)</c:v>
                </c:pt>
                <c:pt idx="6">
                  <c:v>Noroccidental (vii)</c:v>
                </c:pt>
                <c:pt idx="7">
                  <c:v>Petén (viii)</c:v>
                </c:pt>
              </c:strCache>
            </c:strRef>
          </c:cat>
          <c:val>
            <c:numRef>
              <c:f>'G9'!$E$26:$E$33</c:f>
              <c:numCache>
                <c:formatCode>0.0</c:formatCode>
                <c:ptCount val="8"/>
                <c:pt idx="0">
                  <c:v>2.1498010000000001</c:v>
                </c:pt>
                <c:pt idx="1">
                  <c:v>2.4029530000000001</c:v>
                </c:pt>
                <c:pt idx="2">
                  <c:v>1.803601</c:v>
                </c:pt>
                <c:pt idx="3">
                  <c:v>1.342492</c:v>
                </c:pt>
                <c:pt idx="4">
                  <c:v>1.7352099999999999</c:v>
                </c:pt>
                <c:pt idx="5">
                  <c:v>2.4559790000000001</c:v>
                </c:pt>
                <c:pt idx="6">
                  <c:v>2.540686</c:v>
                </c:pt>
                <c:pt idx="7">
                  <c:v>2.6139619999999999</c:v>
                </c:pt>
              </c:numCache>
            </c:numRef>
          </c:val>
        </c:ser>
        <c:ser>
          <c:idx val="4"/>
          <c:order val="4"/>
          <c:tx>
            <c:strRef>
              <c:f>'G9'!$F$25</c:f>
              <c:strCache>
                <c:ptCount val="1"/>
                <c:pt idx="0">
                  <c:v>Asistencia escolar</c:v>
                </c:pt>
              </c:strCache>
            </c:strRef>
          </c:tx>
          <c:spPr>
            <a:solidFill>
              <a:srgbClr val="504A71"/>
            </a:solidFill>
          </c:spPr>
          <c:invertIfNegative val="0"/>
          <c:cat>
            <c:strRef>
              <c:f>'G9'!$A$26:$A$33</c:f>
              <c:strCache>
                <c:ptCount val="8"/>
                <c:pt idx="0">
                  <c:v>Metropolitana (i)</c:v>
                </c:pt>
                <c:pt idx="1">
                  <c:v>Norte (ii)</c:v>
                </c:pt>
                <c:pt idx="2">
                  <c:v>Nororiental (iii)</c:v>
                </c:pt>
                <c:pt idx="3">
                  <c:v>Suroriental (iv)</c:v>
                </c:pt>
                <c:pt idx="4">
                  <c:v>Central (v)</c:v>
                </c:pt>
                <c:pt idx="5">
                  <c:v>Suroccidental (vi)</c:v>
                </c:pt>
                <c:pt idx="6">
                  <c:v>Noroccidental (vii)</c:v>
                </c:pt>
                <c:pt idx="7">
                  <c:v>Petén (viii)</c:v>
                </c:pt>
              </c:strCache>
            </c:strRef>
          </c:cat>
          <c:val>
            <c:numRef>
              <c:f>'G9'!$F$26:$F$33</c:f>
              <c:numCache>
                <c:formatCode>0.0</c:formatCode>
                <c:ptCount val="8"/>
                <c:pt idx="0">
                  <c:v>4.3293980000000003</c:v>
                </c:pt>
                <c:pt idx="1">
                  <c:v>4.6523599999999998</c:v>
                </c:pt>
                <c:pt idx="2">
                  <c:v>3.231185</c:v>
                </c:pt>
                <c:pt idx="3">
                  <c:v>4.5033700000000003</c:v>
                </c:pt>
                <c:pt idx="4">
                  <c:v>4.2287220000000003</c:v>
                </c:pt>
                <c:pt idx="5">
                  <c:v>4.1824870000000001</c:v>
                </c:pt>
                <c:pt idx="6">
                  <c:v>4.5975260000000002</c:v>
                </c:pt>
                <c:pt idx="7">
                  <c:v>5.1969180000000001</c:v>
                </c:pt>
              </c:numCache>
            </c:numRef>
          </c:val>
        </c:ser>
        <c:ser>
          <c:idx val="5"/>
          <c:order val="5"/>
          <c:tx>
            <c:strRef>
              <c:f>'G9'!$G$25</c:f>
              <c:strCache>
                <c:ptCount val="1"/>
                <c:pt idx="0">
                  <c:v>Años de escolaridad</c:v>
                </c:pt>
              </c:strCache>
            </c:strRef>
          </c:tx>
          <c:spPr>
            <a:solidFill>
              <a:srgbClr val="BCA8F6"/>
            </a:solidFill>
          </c:spPr>
          <c:invertIfNegative val="0"/>
          <c:cat>
            <c:strRef>
              <c:f>'G9'!$A$26:$A$33</c:f>
              <c:strCache>
                <c:ptCount val="8"/>
                <c:pt idx="0">
                  <c:v>Metropolitana (i)</c:v>
                </c:pt>
                <c:pt idx="1">
                  <c:v>Norte (ii)</c:v>
                </c:pt>
                <c:pt idx="2">
                  <c:v>Nororiental (iii)</c:v>
                </c:pt>
                <c:pt idx="3">
                  <c:v>Suroriental (iv)</c:v>
                </c:pt>
                <c:pt idx="4">
                  <c:v>Central (v)</c:v>
                </c:pt>
                <c:pt idx="5">
                  <c:v>Suroccidental (vi)</c:v>
                </c:pt>
                <c:pt idx="6">
                  <c:v>Noroccidental (vii)</c:v>
                </c:pt>
                <c:pt idx="7">
                  <c:v>Petén (viii)</c:v>
                </c:pt>
              </c:strCache>
            </c:strRef>
          </c:cat>
          <c:val>
            <c:numRef>
              <c:f>'G9'!$G$26:$G$33</c:f>
              <c:numCache>
                <c:formatCode>0.0</c:formatCode>
                <c:ptCount val="8"/>
                <c:pt idx="0">
                  <c:v>9.9338049999999996</c:v>
                </c:pt>
                <c:pt idx="1">
                  <c:v>10.491110000000001</c:v>
                </c:pt>
                <c:pt idx="2">
                  <c:v>8.3378619999999994</c:v>
                </c:pt>
                <c:pt idx="3">
                  <c:v>9.4177870000000006</c:v>
                </c:pt>
                <c:pt idx="4">
                  <c:v>9.5914160000000006</c:v>
                </c:pt>
                <c:pt idx="5">
                  <c:v>10.848710000000001</c:v>
                </c:pt>
                <c:pt idx="6">
                  <c:v>10.61042</c:v>
                </c:pt>
                <c:pt idx="7">
                  <c:v>10.26338</c:v>
                </c:pt>
              </c:numCache>
            </c:numRef>
          </c:val>
        </c:ser>
        <c:ser>
          <c:idx val="6"/>
          <c:order val="6"/>
          <c:tx>
            <c:strRef>
              <c:f>'G9'!$H$25</c:f>
              <c:strCache>
                <c:ptCount val="1"/>
                <c:pt idx="0">
                  <c:v>Rezago educativo</c:v>
                </c:pt>
              </c:strCache>
            </c:strRef>
          </c:tx>
          <c:spPr>
            <a:solidFill>
              <a:srgbClr val="D7C5D9"/>
            </a:solidFill>
          </c:spPr>
          <c:invertIfNegative val="0"/>
          <c:cat>
            <c:strRef>
              <c:f>'G9'!$A$26:$A$33</c:f>
              <c:strCache>
                <c:ptCount val="8"/>
                <c:pt idx="0">
                  <c:v>Metropolitana (i)</c:v>
                </c:pt>
                <c:pt idx="1">
                  <c:v>Norte (ii)</c:v>
                </c:pt>
                <c:pt idx="2">
                  <c:v>Nororiental (iii)</c:v>
                </c:pt>
                <c:pt idx="3">
                  <c:v>Suroriental (iv)</c:v>
                </c:pt>
                <c:pt idx="4">
                  <c:v>Central (v)</c:v>
                </c:pt>
                <c:pt idx="5">
                  <c:v>Suroccidental (vi)</c:v>
                </c:pt>
                <c:pt idx="6">
                  <c:v>Noroccidental (vii)</c:v>
                </c:pt>
                <c:pt idx="7">
                  <c:v>Petén (viii)</c:v>
                </c:pt>
              </c:strCache>
            </c:strRef>
          </c:cat>
          <c:val>
            <c:numRef>
              <c:f>'G9'!$H$26:$H$33</c:f>
              <c:numCache>
                <c:formatCode>0.0</c:formatCode>
                <c:ptCount val="8"/>
                <c:pt idx="0">
                  <c:v>1.8389549999999999</c:v>
                </c:pt>
                <c:pt idx="1">
                  <c:v>1.6256299999999999</c:v>
                </c:pt>
                <c:pt idx="2">
                  <c:v>2.185899</c:v>
                </c:pt>
                <c:pt idx="3">
                  <c:v>1.7918689999999999</c:v>
                </c:pt>
                <c:pt idx="4">
                  <c:v>1.908587</c:v>
                </c:pt>
                <c:pt idx="5">
                  <c:v>1.7469619999999999</c:v>
                </c:pt>
                <c:pt idx="6">
                  <c:v>1.716974</c:v>
                </c:pt>
                <c:pt idx="7">
                  <c:v>1.5877019999999999</c:v>
                </c:pt>
              </c:numCache>
            </c:numRef>
          </c:val>
        </c:ser>
        <c:ser>
          <c:idx val="7"/>
          <c:order val="7"/>
          <c:tx>
            <c:strRef>
              <c:f>'G9'!$I$25</c:f>
              <c:strCache>
                <c:ptCount val="1"/>
                <c:pt idx="0">
                  <c:v>Cuidado Infantil</c:v>
                </c:pt>
              </c:strCache>
            </c:strRef>
          </c:tx>
          <c:spPr>
            <a:solidFill>
              <a:srgbClr val="800043"/>
            </a:solidFill>
          </c:spPr>
          <c:invertIfNegative val="0"/>
          <c:cat>
            <c:strRef>
              <c:f>'G9'!$A$26:$A$33</c:f>
              <c:strCache>
                <c:ptCount val="8"/>
                <c:pt idx="0">
                  <c:v>Metropolitana (i)</c:v>
                </c:pt>
                <c:pt idx="1">
                  <c:v>Norte (ii)</c:v>
                </c:pt>
                <c:pt idx="2">
                  <c:v>Nororiental (iii)</c:v>
                </c:pt>
                <c:pt idx="3">
                  <c:v>Suroriental (iv)</c:v>
                </c:pt>
                <c:pt idx="4">
                  <c:v>Central (v)</c:v>
                </c:pt>
                <c:pt idx="5">
                  <c:v>Suroccidental (vi)</c:v>
                </c:pt>
                <c:pt idx="6">
                  <c:v>Noroccidental (vii)</c:v>
                </c:pt>
                <c:pt idx="7">
                  <c:v>Petén (viii)</c:v>
                </c:pt>
              </c:strCache>
            </c:strRef>
          </c:cat>
          <c:val>
            <c:numRef>
              <c:f>'G9'!$I$26:$I$33</c:f>
              <c:numCache>
                <c:formatCode>0.0</c:formatCode>
                <c:ptCount val="8"/>
                <c:pt idx="0">
                  <c:v>0.17671100000000001</c:v>
                </c:pt>
                <c:pt idx="1">
                  <c:v>0.33756920000000001</c:v>
                </c:pt>
                <c:pt idx="2">
                  <c:v>0.1317518</c:v>
                </c:pt>
                <c:pt idx="3">
                  <c:v>0.2808677</c:v>
                </c:pt>
                <c:pt idx="4">
                  <c:v>5.4517299999999998E-2</c:v>
                </c:pt>
                <c:pt idx="5">
                  <c:v>0.14532149999999999</c:v>
                </c:pt>
                <c:pt idx="6">
                  <c:v>0.1683984</c:v>
                </c:pt>
                <c:pt idx="7">
                  <c:v>0.17087179999999999</c:v>
                </c:pt>
              </c:numCache>
            </c:numRef>
          </c:val>
        </c:ser>
        <c:ser>
          <c:idx val="8"/>
          <c:order val="8"/>
          <c:tx>
            <c:strRef>
              <c:f>'G9'!$J$25</c:f>
              <c:strCache>
                <c:ptCount val="1"/>
                <c:pt idx="0">
                  <c:v>Empleo informal</c:v>
                </c:pt>
              </c:strCache>
            </c:strRef>
          </c:tx>
          <c:spPr>
            <a:solidFill>
              <a:srgbClr val="803743"/>
            </a:solidFill>
          </c:spPr>
          <c:invertIfNegative val="0"/>
          <c:cat>
            <c:strRef>
              <c:f>'G9'!$A$26:$A$33</c:f>
              <c:strCache>
                <c:ptCount val="8"/>
                <c:pt idx="0">
                  <c:v>Metropolitana (i)</c:v>
                </c:pt>
                <c:pt idx="1">
                  <c:v>Norte (ii)</c:v>
                </c:pt>
                <c:pt idx="2">
                  <c:v>Nororiental (iii)</c:v>
                </c:pt>
                <c:pt idx="3">
                  <c:v>Suroriental (iv)</c:v>
                </c:pt>
                <c:pt idx="4">
                  <c:v>Central (v)</c:v>
                </c:pt>
                <c:pt idx="5">
                  <c:v>Suroccidental (vi)</c:v>
                </c:pt>
                <c:pt idx="6">
                  <c:v>Noroccidental (vii)</c:v>
                </c:pt>
                <c:pt idx="7">
                  <c:v>Petén (viii)</c:v>
                </c:pt>
              </c:strCache>
            </c:strRef>
          </c:cat>
          <c:val>
            <c:numRef>
              <c:f>'G9'!$J$26:$J$33</c:f>
              <c:numCache>
                <c:formatCode>0.0</c:formatCode>
                <c:ptCount val="8"/>
                <c:pt idx="0">
                  <c:v>17.614350000000002</c:v>
                </c:pt>
                <c:pt idx="1">
                  <c:v>19.25404</c:v>
                </c:pt>
                <c:pt idx="2">
                  <c:v>15.06086</c:v>
                </c:pt>
                <c:pt idx="3">
                  <c:v>15.82086</c:v>
                </c:pt>
                <c:pt idx="4">
                  <c:v>17.642720000000001</c:v>
                </c:pt>
                <c:pt idx="5">
                  <c:v>18.348140000000001</c:v>
                </c:pt>
                <c:pt idx="6">
                  <c:v>18.71116</c:v>
                </c:pt>
                <c:pt idx="7">
                  <c:v>18.255990000000001</c:v>
                </c:pt>
              </c:numCache>
            </c:numRef>
          </c:val>
        </c:ser>
        <c:ser>
          <c:idx val="9"/>
          <c:order val="9"/>
          <c:tx>
            <c:strRef>
              <c:f>'G9'!$K$25</c:f>
              <c:strCache>
                <c:ptCount val="1"/>
                <c:pt idx="0">
                  <c:v>Trabajo infantil</c:v>
                </c:pt>
              </c:strCache>
            </c:strRef>
          </c:tx>
          <c:spPr>
            <a:solidFill>
              <a:srgbClr val="805E45"/>
            </a:solidFill>
          </c:spPr>
          <c:invertIfNegative val="0"/>
          <c:cat>
            <c:strRef>
              <c:f>'G9'!$A$26:$A$33</c:f>
              <c:strCache>
                <c:ptCount val="8"/>
                <c:pt idx="0">
                  <c:v>Metropolitana (i)</c:v>
                </c:pt>
                <c:pt idx="1">
                  <c:v>Norte (ii)</c:v>
                </c:pt>
                <c:pt idx="2">
                  <c:v>Nororiental (iii)</c:v>
                </c:pt>
                <c:pt idx="3">
                  <c:v>Suroriental (iv)</c:v>
                </c:pt>
                <c:pt idx="4">
                  <c:v>Central (v)</c:v>
                </c:pt>
                <c:pt idx="5">
                  <c:v>Suroccidental (vi)</c:v>
                </c:pt>
                <c:pt idx="6">
                  <c:v>Noroccidental (vii)</c:v>
                </c:pt>
                <c:pt idx="7">
                  <c:v>Petén (viii)</c:v>
                </c:pt>
              </c:strCache>
            </c:strRef>
          </c:cat>
          <c:val>
            <c:numRef>
              <c:f>'G9'!$K$26:$K$33</c:f>
              <c:numCache>
                <c:formatCode>0.0</c:formatCode>
                <c:ptCount val="8"/>
                <c:pt idx="0">
                  <c:v>6.7227139999999999</c:v>
                </c:pt>
                <c:pt idx="1">
                  <c:v>6.3437219999999996</c:v>
                </c:pt>
                <c:pt idx="2">
                  <c:v>7.1583009999999998</c:v>
                </c:pt>
                <c:pt idx="3">
                  <c:v>6.7790100000000004</c:v>
                </c:pt>
                <c:pt idx="4">
                  <c:v>5.2302670000000004</c:v>
                </c:pt>
                <c:pt idx="5">
                  <c:v>6.9558200000000001</c:v>
                </c:pt>
                <c:pt idx="6">
                  <c:v>6.8517770000000002</c:v>
                </c:pt>
                <c:pt idx="7">
                  <c:v>7.0332999999999997</c:v>
                </c:pt>
              </c:numCache>
            </c:numRef>
          </c:val>
        </c:ser>
        <c:ser>
          <c:idx val="10"/>
          <c:order val="10"/>
          <c:tx>
            <c:strRef>
              <c:f>'G9'!$L$25</c:f>
              <c:strCache>
                <c:ptCount val="1"/>
                <c:pt idx="0">
                  <c:v>Materiales de la vivienda</c:v>
                </c:pt>
              </c:strCache>
            </c:strRef>
          </c:tx>
          <c:spPr>
            <a:solidFill>
              <a:srgbClr val="A96D63"/>
            </a:solidFill>
          </c:spPr>
          <c:invertIfNegative val="0"/>
          <c:dPt>
            <c:idx val="0"/>
            <c:invertIfNegative val="0"/>
            <c:bubble3D val="0"/>
          </c:dPt>
          <c:cat>
            <c:strRef>
              <c:f>'G9'!$A$26:$A$33</c:f>
              <c:strCache>
                <c:ptCount val="8"/>
                <c:pt idx="0">
                  <c:v>Metropolitana (i)</c:v>
                </c:pt>
                <c:pt idx="1">
                  <c:v>Norte (ii)</c:v>
                </c:pt>
                <c:pt idx="2">
                  <c:v>Nororiental (iii)</c:v>
                </c:pt>
                <c:pt idx="3">
                  <c:v>Suroriental (iv)</c:v>
                </c:pt>
                <c:pt idx="4">
                  <c:v>Central (v)</c:v>
                </c:pt>
                <c:pt idx="5">
                  <c:v>Suroccidental (vi)</c:v>
                </c:pt>
                <c:pt idx="6">
                  <c:v>Noroccidental (vii)</c:v>
                </c:pt>
                <c:pt idx="7">
                  <c:v>Petén (viii)</c:v>
                </c:pt>
              </c:strCache>
            </c:strRef>
          </c:cat>
          <c:val>
            <c:numRef>
              <c:f>'G9'!$L$26:$L$33</c:f>
              <c:numCache>
                <c:formatCode>0.0</c:formatCode>
                <c:ptCount val="8"/>
                <c:pt idx="0">
                  <c:v>8.4002859999999995</c:v>
                </c:pt>
                <c:pt idx="1">
                  <c:v>7.6068619999999996</c:v>
                </c:pt>
                <c:pt idx="2">
                  <c:v>8.3628540000000005</c:v>
                </c:pt>
                <c:pt idx="3">
                  <c:v>9.0495049999999999</c:v>
                </c:pt>
                <c:pt idx="4">
                  <c:v>9.5019390000000001</c:v>
                </c:pt>
                <c:pt idx="5">
                  <c:v>6.0462470000000001</c:v>
                </c:pt>
                <c:pt idx="6">
                  <c:v>8.0453810000000008</c:v>
                </c:pt>
                <c:pt idx="7">
                  <c:v>10.54438</c:v>
                </c:pt>
              </c:numCache>
            </c:numRef>
          </c:val>
        </c:ser>
        <c:ser>
          <c:idx val="11"/>
          <c:order val="11"/>
          <c:tx>
            <c:strRef>
              <c:f>'G9'!$M$25</c:f>
              <c:strCache>
                <c:ptCount val="1"/>
                <c:pt idx="0">
                  <c:v>Hacinamiento</c:v>
                </c:pt>
              </c:strCache>
            </c:strRef>
          </c:tx>
          <c:spPr>
            <a:solidFill>
              <a:srgbClr val="CF999E"/>
            </a:solidFill>
          </c:spPr>
          <c:invertIfNegative val="0"/>
          <c:cat>
            <c:strRef>
              <c:f>'G9'!$A$26:$A$33</c:f>
              <c:strCache>
                <c:ptCount val="8"/>
                <c:pt idx="0">
                  <c:v>Metropolitana (i)</c:v>
                </c:pt>
                <c:pt idx="1">
                  <c:v>Norte (ii)</c:v>
                </c:pt>
                <c:pt idx="2">
                  <c:v>Nororiental (iii)</c:v>
                </c:pt>
                <c:pt idx="3">
                  <c:v>Suroriental (iv)</c:v>
                </c:pt>
                <c:pt idx="4">
                  <c:v>Central (v)</c:v>
                </c:pt>
                <c:pt idx="5">
                  <c:v>Suroccidental (vi)</c:v>
                </c:pt>
                <c:pt idx="6">
                  <c:v>Noroccidental (vii)</c:v>
                </c:pt>
                <c:pt idx="7">
                  <c:v>Petén (viii)</c:v>
                </c:pt>
              </c:strCache>
            </c:strRef>
          </c:cat>
          <c:val>
            <c:numRef>
              <c:f>'G9'!$M$26:$M$33</c:f>
              <c:numCache>
                <c:formatCode>0.0</c:formatCode>
                <c:ptCount val="8"/>
                <c:pt idx="0">
                  <c:v>7.8030670000000004</c:v>
                </c:pt>
                <c:pt idx="1">
                  <c:v>8.2438699999999994</c:v>
                </c:pt>
                <c:pt idx="2">
                  <c:v>7.5865429999999998</c:v>
                </c:pt>
                <c:pt idx="3">
                  <c:v>7.742947</c:v>
                </c:pt>
                <c:pt idx="4">
                  <c:v>7.0367940000000004</c:v>
                </c:pt>
                <c:pt idx="5">
                  <c:v>7.731293</c:v>
                </c:pt>
                <c:pt idx="6">
                  <c:v>8.2667160000000006</c:v>
                </c:pt>
                <c:pt idx="7">
                  <c:v>8.0440290000000001</c:v>
                </c:pt>
              </c:numCache>
            </c:numRef>
          </c:val>
        </c:ser>
        <c:ser>
          <c:idx val="12"/>
          <c:order val="12"/>
          <c:tx>
            <c:strRef>
              <c:f>'G9'!$N$25</c:f>
              <c:strCache>
                <c:ptCount val="1"/>
                <c:pt idx="0">
                  <c:v>Combustible para cocinar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DEB8BC"/>
              </a:solidFill>
            </c:spPr>
          </c:dPt>
          <c:cat>
            <c:strRef>
              <c:f>'G9'!$A$26:$A$33</c:f>
              <c:strCache>
                <c:ptCount val="8"/>
                <c:pt idx="0">
                  <c:v>Metropolitana (i)</c:v>
                </c:pt>
                <c:pt idx="1">
                  <c:v>Norte (ii)</c:v>
                </c:pt>
                <c:pt idx="2">
                  <c:v>Nororiental (iii)</c:v>
                </c:pt>
                <c:pt idx="3">
                  <c:v>Suroriental (iv)</c:v>
                </c:pt>
                <c:pt idx="4">
                  <c:v>Central (v)</c:v>
                </c:pt>
                <c:pt idx="5">
                  <c:v>Suroccidental (vi)</c:v>
                </c:pt>
                <c:pt idx="6">
                  <c:v>Noroccidental (vii)</c:v>
                </c:pt>
                <c:pt idx="7">
                  <c:v>Petén (viii)</c:v>
                </c:pt>
              </c:strCache>
            </c:strRef>
          </c:cat>
          <c:val>
            <c:numRef>
              <c:f>'G9'!$N$26:$N$33</c:f>
              <c:numCache>
                <c:formatCode>0.0</c:formatCode>
                <c:ptCount val="8"/>
                <c:pt idx="0">
                  <c:v>8.7848539999999993</c:v>
                </c:pt>
                <c:pt idx="1">
                  <c:v>10.431279999999999</c:v>
                </c:pt>
                <c:pt idx="2">
                  <c:v>10.59937</c:v>
                </c:pt>
                <c:pt idx="3">
                  <c:v>9.9640319999999996</c:v>
                </c:pt>
                <c:pt idx="4">
                  <c:v>10.206149999999999</c:v>
                </c:pt>
                <c:pt idx="5">
                  <c:v>9.3781739999999996</c:v>
                </c:pt>
                <c:pt idx="6">
                  <c:v>7.3352579999999996</c:v>
                </c:pt>
                <c:pt idx="7">
                  <c:v>5.2877159999999996</c:v>
                </c:pt>
              </c:numCache>
            </c:numRef>
          </c:val>
        </c:ser>
        <c:ser>
          <c:idx val="13"/>
          <c:order val="13"/>
          <c:tx>
            <c:strRef>
              <c:f>'G9'!$O$25</c:f>
              <c:strCache>
                <c:ptCount val="1"/>
                <c:pt idx="0">
                  <c:v>Acceso al agua</c:v>
                </c:pt>
              </c:strCache>
            </c:strRef>
          </c:tx>
          <c:spPr>
            <a:solidFill>
              <a:srgbClr val="EBD5D7"/>
            </a:solidFill>
          </c:spPr>
          <c:invertIfNegative val="0"/>
          <c:cat>
            <c:strRef>
              <c:f>'G9'!$A$26:$A$33</c:f>
              <c:strCache>
                <c:ptCount val="8"/>
                <c:pt idx="0">
                  <c:v>Metropolitana (i)</c:v>
                </c:pt>
                <c:pt idx="1">
                  <c:v>Norte (ii)</c:v>
                </c:pt>
                <c:pt idx="2">
                  <c:v>Nororiental (iii)</c:v>
                </c:pt>
                <c:pt idx="3">
                  <c:v>Suroriental (iv)</c:v>
                </c:pt>
                <c:pt idx="4">
                  <c:v>Central (v)</c:v>
                </c:pt>
                <c:pt idx="5">
                  <c:v>Suroccidental (vi)</c:v>
                </c:pt>
                <c:pt idx="6">
                  <c:v>Noroccidental (vii)</c:v>
                </c:pt>
                <c:pt idx="7">
                  <c:v>Petén (viii)</c:v>
                </c:pt>
              </c:strCache>
            </c:strRef>
          </c:cat>
          <c:val>
            <c:numRef>
              <c:f>'G9'!$O$26:$O$33</c:f>
              <c:numCache>
                <c:formatCode>0.0</c:formatCode>
                <c:ptCount val="8"/>
                <c:pt idx="0">
                  <c:v>3.5373239999999999</c:v>
                </c:pt>
                <c:pt idx="1">
                  <c:v>5.7005309999999998</c:v>
                </c:pt>
                <c:pt idx="2">
                  <c:v>4.636584</c:v>
                </c:pt>
                <c:pt idx="3">
                  <c:v>3.4012220000000002</c:v>
                </c:pt>
                <c:pt idx="4">
                  <c:v>3.9711280000000002</c:v>
                </c:pt>
                <c:pt idx="5">
                  <c:v>4.4104679999999998</c:v>
                </c:pt>
                <c:pt idx="6">
                  <c:v>2.3299409999999998</c:v>
                </c:pt>
                <c:pt idx="7">
                  <c:v>2.4226130000000001</c:v>
                </c:pt>
              </c:numCache>
            </c:numRef>
          </c:val>
        </c:ser>
        <c:ser>
          <c:idx val="14"/>
          <c:order val="14"/>
          <c:tx>
            <c:strRef>
              <c:f>'G9'!$P$25</c:f>
              <c:strCache>
                <c:ptCount val="1"/>
                <c:pt idx="0">
                  <c:v>Energía Eléctrica</c:v>
                </c:pt>
              </c:strCache>
            </c:strRef>
          </c:tx>
          <c:spPr>
            <a:solidFill>
              <a:srgbClr val="F7EDEE"/>
            </a:solidFill>
          </c:spPr>
          <c:invertIfNegative val="0"/>
          <c:cat>
            <c:strRef>
              <c:f>'G9'!$A$26:$A$33</c:f>
              <c:strCache>
                <c:ptCount val="8"/>
                <c:pt idx="0">
                  <c:v>Metropolitana (i)</c:v>
                </c:pt>
                <c:pt idx="1">
                  <c:v>Norte (ii)</c:v>
                </c:pt>
                <c:pt idx="2">
                  <c:v>Nororiental (iii)</c:v>
                </c:pt>
                <c:pt idx="3">
                  <c:v>Suroriental (iv)</c:v>
                </c:pt>
                <c:pt idx="4">
                  <c:v>Central (v)</c:v>
                </c:pt>
                <c:pt idx="5">
                  <c:v>Suroccidental (vi)</c:v>
                </c:pt>
                <c:pt idx="6">
                  <c:v>Noroccidental (vii)</c:v>
                </c:pt>
                <c:pt idx="7">
                  <c:v>Petén (viii)</c:v>
                </c:pt>
              </c:strCache>
            </c:strRef>
          </c:cat>
          <c:val>
            <c:numRef>
              <c:f>'G9'!$P$26:$P$33</c:f>
              <c:numCache>
                <c:formatCode>0.0</c:formatCode>
                <c:ptCount val="8"/>
                <c:pt idx="0">
                  <c:v>4.5124180000000003</c:v>
                </c:pt>
                <c:pt idx="1">
                  <c:v>2.297593</c:v>
                </c:pt>
                <c:pt idx="2">
                  <c:v>6.8493579999999996</c:v>
                </c:pt>
                <c:pt idx="3">
                  <c:v>6.1102400000000001</c:v>
                </c:pt>
                <c:pt idx="4">
                  <c:v>4.657203</c:v>
                </c:pt>
                <c:pt idx="5">
                  <c:v>3.5913110000000001</c:v>
                </c:pt>
                <c:pt idx="6">
                  <c:v>3.90923</c:v>
                </c:pt>
                <c:pt idx="7">
                  <c:v>3.5266199999999999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0065408"/>
        <c:axId val="160066944"/>
      </c:barChart>
      <c:catAx>
        <c:axId val="16006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040000" vert="horz"/>
          <a:lstStyle/>
          <a:p>
            <a:pPr>
              <a:defRPr/>
            </a:pPr>
            <a:endParaRPr lang="es-ES"/>
          </a:p>
        </c:txPr>
        <c:crossAx val="160066944"/>
        <c:crosses val="autoZero"/>
        <c:auto val="1"/>
        <c:lblAlgn val="ctr"/>
        <c:lblOffset val="100"/>
        <c:tickLblSkip val="1"/>
        <c:noMultiLvlLbl val="0"/>
      </c:catAx>
      <c:valAx>
        <c:axId val="160066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Porcentaje de contribución al IPM-Gt</a:t>
                </a:r>
              </a:p>
            </c:rich>
          </c:tx>
          <c:layout>
            <c:manualLayout>
              <c:xMode val="edge"/>
              <c:yMode val="edge"/>
              <c:x val="1.892117221436351E-2"/>
              <c:y val="0.1761836758487529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60065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67867060684984"/>
          <c:y val="2.1892022586310778E-2"/>
          <c:w val="0.24566149473135843"/>
          <c:h val="0.96337008442766559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Garamond" panose="02020502050306020203" pitchFamily="18" charset="0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57151</xdr:rowOff>
    </xdr:from>
    <xdr:to>
      <xdr:col>1</xdr:col>
      <xdr:colOff>439844</xdr:colOff>
      <xdr:row>3</xdr:row>
      <xdr:rowOff>238124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57151"/>
          <a:ext cx="1078018" cy="8096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83126</xdr:colOff>
      <xdr:row>2</xdr:row>
      <xdr:rowOff>27709</xdr:rowOff>
    </xdr:from>
    <xdr:to>
      <xdr:col>8</xdr:col>
      <xdr:colOff>190500</xdr:colOff>
      <xdr:row>20</xdr:row>
      <xdr:rowOff>190500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19050</xdr:rowOff>
    </xdr:from>
    <xdr:to>
      <xdr:col>6</xdr:col>
      <xdr:colOff>636270</xdr:colOff>
      <xdr:row>21</xdr:row>
      <xdr:rowOff>140970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0050"/>
          <a:ext cx="5113020" cy="3741420"/>
        </a:xfrm>
        <a:prstGeom prst="rect">
          <a:avLst/>
        </a:prstGeom>
        <a:noFill/>
        <a:ln w="12700">
          <a:solidFill>
            <a:schemeClr val="accent1"/>
          </a:solidFill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66674</xdr:rowOff>
    </xdr:from>
    <xdr:to>
      <xdr:col>5</xdr:col>
      <xdr:colOff>104775</xdr:colOff>
      <xdr:row>25</xdr:row>
      <xdr:rowOff>190499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57174"/>
          <a:ext cx="3867150" cy="4695825"/>
        </a:xfrm>
        <a:prstGeom prst="rect">
          <a:avLst/>
        </a:prstGeom>
        <a:noFill/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261936</xdr:colOff>
      <xdr:row>1</xdr:row>
      <xdr:rowOff>95251</xdr:rowOff>
    </xdr:from>
    <xdr:to>
      <xdr:col>12</xdr:col>
      <xdr:colOff>285750</xdr:colOff>
      <xdr:row>13</xdr:row>
      <xdr:rowOff>95250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</xdr:colOff>
      <xdr:row>2</xdr:row>
      <xdr:rowOff>33337</xdr:rowOff>
    </xdr:from>
    <xdr:to>
      <xdr:col>11</xdr:col>
      <xdr:colOff>338137</xdr:colOff>
      <xdr:row>13</xdr:row>
      <xdr:rowOff>109537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8</xdr:row>
      <xdr:rowOff>123824</xdr:rowOff>
    </xdr:from>
    <xdr:to>
      <xdr:col>6</xdr:col>
      <xdr:colOff>238125</xdr:colOff>
      <xdr:row>25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370414</xdr:colOff>
      <xdr:row>0</xdr:row>
      <xdr:rowOff>135468</xdr:rowOff>
    </xdr:from>
    <xdr:to>
      <xdr:col>14</xdr:col>
      <xdr:colOff>66889</xdr:colOff>
      <xdr:row>21</xdr:row>
      <xdr:rowOff>73968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135468</xdr:colOff>
      <xdr:row>1</xdr:row>
      <xdr:rowOff>171451</xdr:rowOff>
    </xdr:from>
    <xdr:to>
      <xdr:col>8</xdr:col>
      <xdr:colOff>600075</xdr:colOff>
      <xdr:row>16</xdr:row>
      <xdr:rowOff>55034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21772</xdr:colOff>
      <xdr:row>2</xdr:row>
      <xdr:rowOff>85725</xdr:rowOff>
    </xdr:from>
    <xdr:to>
      <xdr:col>10</xdr:col>
      <xdr:colOff>552450</xdr:colOff>
      <xdr:row>19</xdr:row>
      <xdr:rowOff>57150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85724</xdr:rowOff>
    </xdr:from>
    <xdr:to>
      <xdr:col>11</xdr:col>
      <xdr:colOff>39375</xdr:colOff>
      <xdr:row>20</xdr:row>
      <xdr:rowOff>24224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133351</xdr:colOff>
      <xdr:row>1</xdr:row>
      <xdr:rowOff>95249</xdr:rowOff>
    </xdr:from>
    <xdr:to>
      <xdr:col>10</xdr:col>
      <xdr:colOff>1219201</xdr:colOff>
      <xdr:row>20</xdr:row>
      <xdr:rowOff>180975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/Documents/Personales/Dphil/Work/OPHI/Documents/Modificados/Copia%20de%202014_12_01_Excel%20Template%20for%20National%20Context_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structions 1"/>
      <sheetName val="Instructions 2"/>
      <sheetName val="Instructions 3"/>
      <sheetName val="Instructions 4"/>
      <sheetName val="Instructions 5"/>
      <sheetName val="Summary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3.1"/>
      <sheetName val="3.2"/>
      <sheetName val="3.3"/>
      <sheetName val="3.4"/>
      <sheetName val="3.5"/>
      <sheetName val="Hoja4"/>
      <sheetName val="General Instruction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17"/>
  <sheetViews>
    <sheetView showGridLines="0" tabSelected="1" workbookViewId="0"/>
  </sheetViews>
  <sheetFormatPr baseColWidth="10" defaultColWidth="0" defaultRowHeight="15" zeroHeight="1" x14ac:dyDescent="0.25"/>
  <cols>
    <col min="1" max="1" width="11.42578125" style="145" customWidth="1"/>
    <col min="2" max="2" width="75.7109375" style="145" customWidth="1"/>
    <col min="3" max="3" width="6" style="145" customWidth="1"/>
    <col min="4" max="4" width="75.7109375" style="145" customWidth="1"/>
    <col min="5" max="5" width="5.28515625" style="145" customWidth="1"/>
    <col min="6" max="6" width="11.42578125" style="145" hidden="1" customWidth="1"/>
    <col min="7" max="16384" width="11.42578125" style="145" hidden="1"/>
  </cols>
  <sheetData>
    <row r="1" spans="2:5" x14ac:dyDescent="0.25"/>
    <row r="2" spans="2:5" ht="18.75" x14ac:dyDescent="0.25">
      <c r="B2" s="150" t="s">
        <v>233</v>
      </c>
      <c r="C2" s="149"/>
      <c r="D2" s="149"/>
      <c r="E2" s="144"/>
    </row>
    <row r="3" spans="2:5" ht="15.75" x14ac:dyDescent="0.25">
      <c r="B3" s="151" t="s">
        <v>235</v>
      </c>
      <c r="C3" s="149"/>
      <c r="D3" s="149"/>
      <c r="E3" s="144"/>
    </row>
    <row r="4" spans="2:5" ht="21.75" customHeight="1" x14ac:dyDescent="0.25"/>
    <row r="5" spans="2:5" x14ac:dyDescent="0.25">
      <c r="B5" s="146" t="s">
        <v>234</v>
      </c>
      <c r="D5" s="147" t="s">
        <v>239</v>
      </c>
    </row>
    <row r="6" spans="2:5" ht="30" x14ac:dyDescent="0.25">
      <c r="B6" s="152" t="s">
        <v>0</v>
      </c>
      <c r="D6" s="153" t="s">
        <v>73</v>
      </c>
    </row>
    <row r="7" spans="2:5" x14ac:dyDescent="0.25">
      <c r="B7" s="152" t="s">
        <v>7</v>
      </c>
      <c r="D7" s="153" t="s">
        <v>93</v>
      </c>
    </row>
    <row r="8" spans="2:5" x14ac:dyDescent="0.25">
      <c r="B8" s="152" t="s">
        <v>11</v>
      </c>
      <c r="D8" s="153" t="s">
        <v>125</v>
      </c>
    </row>
    <row r="9" spans="2:5" ht="30" x14ac:dyDescent="0.25">
      <c r="B9" s="152" t="s">
        <v>154</v>
      </c>
      <c r="D9" s="153" t="s">
        <v>157</v>
      </c>
    </row>
    <row r="10" spans="2:5" ht="30" x14ac:dyDescent="0.25">
      <c r="B10" s="152" t="s">
        <v>163</v>
      </c>
      <c r="D10" s="153" t="s">
        <v>161</v>
      </c>
    </row>
    <row r="11" spans="2:5" ht="30" x14ac:dyDescent="0.25">
      <c r="B11" s="152" t="s">
        <v>166</v>
      </c>
      <c r="D11" s="153" t="s">
        <v>165</v>
      </c>
    </row>
    <row r="12" spans="2:5" x14ac:dyDescent="0.25">
      <c r="B12" s="152" t="s">
        <v>168</v>
      </c>
      <c r="D12" s="153" t="s">
        <v>177</v>
      </c>
    </row>
    <row r="13" spans="2:5" ht="30" x14ac:dyDescent="0.25">
      <c r="B13" s="152" t="s">
        <v>170</v>
      </c>
      <c r="D13" s="153" t="s">
        <v>218</v>
      </c>
    </row>
    <row r="14" spans="2:5" x14ac:dyDescent="0.25">
      <c r="B14" s="152" t="s">
        <v>174</v>
      </c>
      <c r="D14" s="153" t="s">
        <v>226</v>
      </c>
    </row>
    <row r="15" spans="2:5" ht="30" x14ac:dyDescent="0.25">
      <c r="B15" s="152" t="s">
        <v>175</v>
      </c>
      <c r="D15" s="153" t="s">
        <v>230</v>
      </c>
    </row>
    <row r="16" spans="2:5" x14ac:dyDescent="0.25">
      <c r="B16" s="148"/>
      <c r="D16" s="153" t="s">
        <v>231</v>
      </c>
    </row>
    <row r="17" x14ac:dyDescent="0.25"/>
  </sheetData>
  <sheetProtection password="EEAF" sheet="1" objects="1" scenarios="1"/>
  <hyperlinks>
    <hyperlink ref="B6" location="'G1'!A1" display="Gráfica 1. Líneas de pobreza monetaria (consumo). Años 2000, 2006 y 2014. "/>
    <hyperlink ref="B7" location="'G2'!A1" display="Gráfica 2. Incidencia de pobreza monetaria (consumo). Años 2000, 2006 y 2014. "/>
    <hyperlink ref="B8" location="'G3'!A1" display="Gráfica 3. Porcentaje de hogares con Necesidad Básica Insatistecha."/>
    <hyperlink ref="B9" location="'G4'!A1" display="Gráfica 4. Tasas de privación no censuradas por indicador. Datos a 2014"/>
    <hyperlink ref="B10" location="'G5'!A1" display="Gráfica 5. Distribución de población en Pobreza Multidimensional y Población Total, según área geográfica."/>
    <hyperlink ref="B11" location="'G6'!A1" display="Gráfica 6. Índice de Pobreza Multidimensional de Guatemala IPM-Gt por región."/>
    <hyperlink ref="B12" location="'G7'!A1" display="Gráfica 7. Tasas de privación censuradas por indicador del IPM-Gt."/>
    <hyperlink ref="B13" location="'G8'!A1" display="Gráfica 8. Contribución de cada indicador al IPM-Gt: nacional, y área urbana y rural (en %)."/>
    <hyperlink ref="B14" location="'G9'!A1" display="Gráfica 9. IPM-Gt: contribución porcentual por indicador al índice regional."/>
    <hyperlink ref="B15" location="'G10'!A1" display="Gráfica 10. IPM-Gt: Dominancia de incidencia por regiones, según diferentes niveles de k."/>
    <hyperlink ref="D6" location="'T1'!A1" display="Tabla 1. Necesidades Básicas Insatisfechas aplicadas en Guatemala y criterios de insatisfacción"/>
    <hyperlink ref="D7" location="'T2'!A1" display="Tabla 2. Prioridades nacionales y Metas estratégicas del desarrollo"/>
    <hyperlink ref="D8" location="'T3'!A1" display="Tabla 3. IPM-Gt: Matriz de dimensiones, indicadores, umbrales y pesos."/>
    <hyperlink ref="D9" location="'T4'!A1" display="Tabla 4. Índice de Pobreza Multidimensional de Guatemala IPM-Gt, Incidencia (H) e Intensidad (A)."/>
    <hyperlink ref="D10" location="'T5'!A1" display="Tabla 5. Pobreza Multidimensional: área Urbana y Rural."/>
    <hyperlink ref="D11" location="'T6'!A1" display="Tabla 6. Índice de Pobreza Multidimensional de Guatemala IPM-Gt, Incidencia (H) e Intensidad (A), por región."/>
    <hyperlink ref="D12" location="'T7'!A1" display="Tabla 7. Correlación de rango según regiones para distintos valores de k"/>
    <hyperlink ref="D13" location="'T8'!A1" display="Tabla 8. Correlación de rango frente a diferentes estructuras de ponderadores"/>
    <hyperlink ref="D14" location="'T9'!A1" display="Tabla 9. Pobreza Multidimensional y monetaria. "/>
    <hyperlink ref="D15" location="'T10'!A1" display="Tabla 10. Índice de Pobreza Multidimensional de Guatemala -IPM-Gt-, Incidencia (H) e Intensidad (A), según población indígena."/>
    <hyperlink ref="D16" location="'T11'!A1" display="Tabla 11. Tasas de privación censurada, según población indígena.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S57"/>
  <sheetViews>
    <sheetView showGridLines="0" zoomScaleNormal="100" workbookViewId="0"/>
  </sheetViews>
  <sheetFormatPr baseColWidth="10" defaultColWidth="0" defaultRowHeight="15.75" zeroHeight="1" x14ac:dyDescent="0.25"/>
  <cols>
    <col min="1" max="1" width="16.140625" style="22" bestFit="1" customWidth="1"/>
    <col min="2" max="2" width="16.28515625" style="22" customWidth="1"/>
    <col min="3" max="3" width="13.140625" style="22" customWidth="1"/>
    <col min="4" max="4" width="12.7109375" style="22" customWidth="1"/>
    <col min="5" max="5" width="8.5703125" style="22" bestFit="1" customWidth="1"/>
    <col min="6" max="6" width="9.5703125" style="22" bestFit="1" customWidth="1"/>
    <col min="7" max="7" width="10.5703125" style="22" bestFit="1" customWidth="1"/>
    <col min="8" max="8" width="9.28515625" style="22" bestFit="1" customWidth="1"/>
    <col min="9" max="10" width="8.5703125" style="22" bestFit="1" customWidth="1"/>
    <col min="11" max="11" width="7.85546875" style="22" bestFit="1" customWidth="1"/>
    <col min="12" max="12" width="14" style="22" customWidth="1"/>
    <col min="13" max="13" width="13.140625" style="22" customWidth="1"/>
    <col min="14" max="14" width="12.7109375" style="22" customWidth="1"/>
    <col min="15" max="15" width="9" style="22" bestFit="1" customWidth="1"/>
    <col min="16" max="16" width="8.42578125" style="22" bestFit="1" customWidth="1"/>
    <col min="17" max="18" width="11.7109375" style="22" customWidth="1"/>
    <col min="19" max="19" width="3.42578125" style="36" customWidth="1"/>
    <col min="20" max="16384" width="10.28515625" hidden="1"/>
  </cols>
  <sheetData>
    <row r="1" spans="1:1" x14ac:dyDescent="0.25">
      <c r="A1" s="81" t="s">
        <v>174</v>
      </c>
    </row>
    <row r="2" spans="1:1" x14ac:dyDescent="0.25">
      <c r="A2" s="84" t="s">
        <v>162</v>
      </c>
    </row>
    <row r="3" spans="1:1" x14ac:dyDescent="0.25">
      <c r="A3" s="84"/>
    </row>
    <row r="4" spans="1:1" x14ac:dyDescent="0.25">
      <c r="A4" s="84"/>
    </row>
    <row r="5" spans="1:1" x14ac:dyDescent="0.25">
      <c r="A5" s="84"/>
    </row>
    <row r="6" spans="1:1" x14ac:dyDescent="0.25">
      <c r="A6" s="84"/>
    </row>
    <row r="7" spans="1:1" x14ac:dyDescent="0.25">
      <c r="A7" s="84"/>
    </row>
    <row r="8" spans="1:1" x14ac:dyDescent="0.25">
      <c r="A8" s="84"/>
    </row>
    <row r="9" spans="1:1" x14ac:dyDescent="0.25">
      <c r="A9" s="84"/>
    </row>
    <row r="10" spans="1:1" x14ac:dyDescent="0.25">
      <c r="A10" s="84"/>
    </row>
    <row r="11" spans="1:1" x14ac:dyDescent="0.25">
      <c r="A11" s="84"/>
    </row>
    <row r="12" spans="1:1" x14ac:dyDescent="0.25">
      <c r="A12" s="84"/>
    </row>
    <row r="13" spans="1:1" x14ac:dyDescent="0.25">
      <c r="A13" s="84"/>
    </row>
    <row r="14" spans="1:1" x14ac:dyDescent="0.25">
      <c r="A14" s="84"/>
    </row>
    <row r="15" spans="1:1" x14ac:dyDescent="0.25">
      <c r="A15" s="84"/>
    </row>
    <row r="16" spans="1:1" x14ac:dyDescent="0.25">
      <c r="A16" s="84"/>
    </row>
    <row r="17" spans="1:19" x14ac:dyDescent="0.25">
      <c r="A17" s="84"/>
    </row>
    <row r="18" spans="1:19" x14ac:dyDescent="0.25">
      <c r="A18" s="84"/>
    </row>
    <row r="19" spans="1:19" x14ac:dyDescent="0.25">
      <c r="A19" s="84"/>
    </row>
    <row r="20" spans="1:19" x14ac:dyDescent="0.25">
      <c r="A20" s="84"/>
    </row>
    <row r="21" spans="1:19" x14ac:dyDescent="0.25">
      <c r="A21" s="84"/>
    </row>
    <row r="22" spans="1:19" x14ac:dyDescent="0.25">
      <c r="A22" s="12" t="s">
        <v>159</v>
      </c>
    </row>
    <row r="23" spans="1:19" x14ac:dyDescent="0.25">
      <c r="A23" s="84"/>
    </row>
    <row r="24" spans="1:19" ht="15.75" customHeight="1" x14ac:dyDescent="0.25">
      <c r="A24" s="197" t="s">
        <v>172</v>
      </c>
      <c r="B24" s="184" t="s">
        <v>173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20"/>
    </row>
    <row r="25" spans="1:19" ht="30" x14ac:dyDescent="0.25">
      <c r="A25" s="198"/>
      <c r="B25" s="33" t="s">
        <v>48</v>
      </c>
      <c r="C25" s="33" t="s">
        <v>49</v>
      </c>
      <c r="D25" s="33" t="s">
        <v>50</v>
      </c>
      <c r="E25" s="33" t="s">
        <v>51</v>
      </c>
      <c r="F25" s="33" t="s">
        <v>17</v>
      </c>
      <c r="G25" s="33" t="s">
        <v>53</v>
      </c>
      <c r="H25" s="33" t="s">
        <v>54</v>
      </c>
      <c r="I25" s="33" t="s">
        <v>55</v>
      </c>
      <c r="J25" s="33" t="s">
        <v>57</v>
      </c>
      <c r="K25" s="33" t="s">
        <v>58</v>
      </c>
      <c r="L25" s="33" t="s">
        <v>60</v>
      </c>
      <c r="M25" s="33" t="s">
        <v>14</v>
      </c>
      <c r="N25" s="33" t="s">
        <v>61</v>
      </c>
      <c r="O25" s="33" t="s">
        <v>63</v>
      </c>
      <c r="P25" s="33" t="s">
        <v>64</v>
      </c>
      <c r="Q25" s="33" t="s">
        <v>65</v>
      </c>
      <c r="R25" s="33" t="s">
        <v>66</v>
      </c>
      <c r="S25" s="37"/>
    </row>
    <row r="26" spans="1:19" ht="15" x14ac:dyDescent="0.25">
      <c r="A26" s="102" t="s">
        <v>34</v>
      </c>
      <c r="B26" s="40">
        <v>1.346865</v>
      </c>
      <c r="C26" s="40">
        <v>5.6781949999999997</v>
      </c>
      <c r="D26" s="40">
        <v>0.86664149999999995</v>
      </c>
      <c r="E26" s="40">
        <v>2.1498010000000001</v>
      </c>
      <c r="F26" s="40">
        <v>4.3293980000000003</v>
      </c>
      <c r="G26" s="40">
        <v>9.9338049999999996</v>
      </c>
      <c r="H26" s="40">
        <v>1.8389549999999999</v>
      </c>
      <c r="I26" s="40">
        <v>0.17671100000000001</v>
      </c>
      <c r="J26" s="40">
        <v>17.614350000000002</v>
      </c>
      <c r="K26" s="40">
        <v>6.7227139999999999</v>
      </c>
      <c r="L26" s="40">
        <v>8.4002859999999995</v>
      </c>
      <c r="M26" s="40">
        <v>7.8030670000000004</v>
      </c>
      <c r="N26" s="40">
        <v>8.7848539999999993</v>
      </c>
      <c r="O26" s="40">
        <v>3.5373239999999999</v>
      </c>
      <c r="P26" s="40">
        <v>4.5124180000000003</v>
      </c>
      <c r="Q26" s="40">
        <v>8.6289119999999997</v>
      </c>
      <c r="R26" s="40">
        <v>7.6756989999999998</v>
      </c>
      <c r="S26" s="38"/>
    </row>
    <row r="27" spans="1:19" ht="15" x14ac:dyDescent="0.25">
      <c r="A27" s="102" t="s">
        <v>41</v>
      </c>
      <c r="B27" s="40">
        <v>1.534937</v>
      </c>
      <c r="C27" s="40">
        <v>6.3328449999999998</v>
      </c>
      <c r="D27" s="40">
        <v>1.22936</v>
      </c>
      <c r="E27" s="40">
        <v>2.4029530000000001</v>
      </c>
      <c r="F27" s="40">
        <v>4.6523599999999998</v>
      </c>
      <c r="G27" s="40">
        <v>10.491110000000001</v>
      </c>
      <c r="H27" s="40">
        <v>1.6256299999999999</v>
      </c>
      <c r="I27" s="40">
        <v>0.33756920000000001</v>
      </c>
      <c r="J27" s="40">
        <v>19.25404</v>
      </c>
      <c r="K27" s="40">
        <v>6.3437219999999996</v>
      </c>
      <c r="L27" s="40">
        <v>7.6068619999999996</v>
      </c>
      <c r="M27" s="40">
        <v>8.2438699999999994</v>
      </c>
      <c r="N27" s="40">
        <v>10.431279999999999</v>
      </c>
      <c r="O27" s="40">
        <v>5.7005309999999998</v>
      </c>
      <c r="P27" s="40">
        <v>2.297593</v>
      </c>
      <c r="Q27" s="40">
        <v>6.3800100000000004</v>
      </c>
      <c r="R27" s="40">
        <v>5.1353239999999998</v>
      </c>
      <c r="S27" s="38"/>
    </row>
    <row r="28" spans="1:19" ht="15" x14ac:dyDescent="0.25">
      <c r="A28" s="102" t="s">
        <v>37</v>
      </c>
      <c r="B28" s="40">
        <v>2.399718</v>
      </c>
      <c r="C28" s="40">
        <v>5.2022740000000001</v>
      </c>
      <c r="D28" s="40">
        <v>0.95668070000000005</v>
      </c>
      <c r="E28" s="40">
        <v>1.803601</v>
      </c>
      <c r="F28" s="40">
        <v>3.231185</v>
      </c>
      <c r="G28" s="40">
        <v>8.3378619999999994</v>
      </c>
      <c r="H28" s="40">
        <v>2.185899</v>
      </c>
      <c r="I28" s="40">
        <v>0.1317518</v>
      </c>
      <c r="J28" s="40">
        <v>15.06086</v>
      </c>
      <c r="K28" s="40">
        <v>7.1583009999999998</v>
      </c>
      <c r="L28" s="40">
        <v>8.3628540000000005</v>
      </c>
      <c r="M28" s="40">
        <v>7.5865429999999998</v>
      </c>
      <c r="N28" s="40">
        <v>10.59937</v>
      </c>
      <c r="O28" s="40">
        <v>4.636584</v>
      </c>
      <c r="P28" s="40">
        <v>6.8493579999999996</v>
      </c>
      <c r="Q28" s="40">
        <v>7.8739359999999996</v>
      </c>
      <c r="R28" s="40">
        <v>7.6232179999999996</v>
      </c>
      <c r="S28" s="38"/>
    </row>
    <row r="29" spans="1:19" ht="15" x14ac:dyDescent="0.25">
      <c r="A29" s="102" t="s">
        <v>38</v>
      </c>
      <c r="B29" s="40">
        <v>1.4735</v>
      </c>
      <c r="C29" s="40">
        <v>6.6133550000000003</v>
      </c>
      <c r="D29" s="40">
        <v>0.55166159999999997</v>
      </c>
      <c r="E29" s="40">
        <v>1.342492</v>
      </c>
      <c r="F29" s="40">
        <v>4.5033700000000003</v>
      </c>
      <c r="G29" s="40">
        <v>9.4177870000000006</v>
      </c>
      <c r="H29" s="40">
        <v>1.7918689999999999</v>
      </c>
      <c r="I29" s="40">
        <v>0.2808677</v>
      </c>
      <c r="J29" s="40">
        <v>15.82086</v>
      </c>
      <c r="K29" s="40">
        <v>6.7790100000000004</v>
      </c>
      <c r="L29" s="40">
        <v>9.0495049999999999</v>
      </c>
      <c r="M29" s="40">
        <v>7.742947</v>
      </c>
      <c r="N29" s="40">
        <v>9.9640319999999996</v>
      </c>
      <c r="O29" s="40">
        <v>3.4012220000000002</v>
      </c>
      <c r="P29" s="40">
        <v>6.1102400000000001</v>
      </c>
      <c r="Q29" s="40">
        <v>7.8545579999999999</v>
      </c>
      <c r="R29" s="40">
        <v>7.3027170000000003</v>
      </c>
      <c r="S29" s="38"/>
    </row>
    <row r="30" spans="1:19" ht="15" x14ac:dyDescent="0.25">
      <c r="A30" s="102" t="s">
        <v>35</v>
      </c>
      <c r="B30" s="40">
        <v>1.1858930000000001</v>
      </c>
      <c r="C30" s="40">
        <v>6.685683</v>
      </c>
      <c r="D30" s="40">
        <v>0.77764949999999999</v>
      </c>
      <c r="E30" s="40">
        <v>1.7352099999999999</v>
      </c>
      <c r="F30" s="40">
        <v>4.2287220000000003</v>
      </c>
      <c r="G30" s="40">
        <v>9.5914160000000006</v>
      </c>
      <c r="H30" s="40">
        <v>1.908587</v>
      </c>
      <c r="I30" s="40">
        <v>5.4517299999999998E-2</v>
      </c>
      <c r="J30" s="40">
        <v>17.642720000000001</v>
      </c>
      <c r="K30" s="40">
        <v>5.2302670000000004</v>
      </c>
      <c r="L30" s="40">
        <v>9.5019390000000001</v>
      </c>
      <c r="M30" s="40">
        <v>7.0367940000000004</v>
      </c>
      <c r="N30" s="40">
        <v>10.206149999999999</v>
      </c>
      <c r="O30" s="40">
        <v>3.9711280000000002</v>
      </c>
      <c r="P30" s="40">
        <v>4.657203</v>
      </c>
      <c r="Q30" s="40">
        <v>8.6090820000000008</v>
      </c>
      <c r="R30" s="40">
        <v>6.977042</v>
      </c>
      <c r="S30" s="38"/>
    </row>
    <row r="31" spans="1:19" ht="15" x14ac:dyDescent="0.25">
      <c r="A31" s="102" t="s">
        <v>36</v>
      </c>
      <c r="B31" s="40">
        <v>1.6886680000000001</v>
      </c>
      <c r="C31" s="40">
        <v>6.4650619999999996</v>
      </c>
      <c r="D31" s="40">
        <v>0.62861959999999995</v>
      </c>
      <c r="E31" s="40">
        <v>2.4559790000000001</v>
      </c>
      <c r="F31" s="40">
        <v>4.1824870000000001</v>
      </c>
      <c r="G31" s="40">
        <v>10.848710000000001</v>
      </c>
      <c r="H31" s="40">
        <v>1.7469619999999999</v>
      </c>
      <c r="I31" s="40">
        <v>0.14532149999999999</v>
      </c>
      <c r="J31" s="40">
        <v>18.348140000000001</v>
      </c>
      <c r="K31" s="40">
        <v>6.9558200000000001</v>
      </c>
      <c r="L31" s="40">
        <v>6.0462470000000001</v>
      </c>
      <c r="M31" s="40">
        <v>7.731293</v>
      </c>
      <c r="N31" s="40">
        <v>9.3781739999999996</v>
      </c>
      <c r="O31" s="40">
        <v>4.4104679999999998</v>
      </c>
      <c r="P31" s="40">
        <v>3.5913110000000001</v>
      </c>
      <c r="Q31" s="40">
        <v>8.6539210000000004</v>
      </c>
      <c r="R31" s="40">
        <v>6.72281</v>
      </c>
      <c r="S31" s="38"/>
    </row>
    <row r="32" spans="1:19" ht="15" x14ac:dyDescent="0.25">
      <c r="A32" s="102" t="s">
        <v>39</v>
      </c>
      <c r="B32" s="40">
        <v>0.91843989999999998</v>
      </c>
      <c r="C32" s="40">
        <v>4.6687690000000002</v>
      </c>
      <c r="D32" s="40">
        <v>0.89643390000000001</v>
      </c>
      <c r="E32" s="40">
        <v>2.540686</v>
      </c>
      <c r="F32" s="40">
        <v>4.5975260000000002</v>
      </c>
      <c r="G32" s="40">
        <v>10.61042</v>
      </c>
      <c r="H32" s="40">
        <v>1.716974</v>
      </c>
      <c r="I32" s="40">
        <v>0.1683984</v>
      </c>
      <c r="J32" s="40">
        <v>18.71116</v>
      </c>
      <c r="K32" s="40">
        <v>6.8517770000000002</v>
      </c>
      <c r="L32" s="40">
        <v>8.0453810000000008</v>
      </c>
      <c r="M32" s="40">
        <v>8.2667160000000006</v>
      </c>
      <c r="N32" s="40">
        <v>7.3352579999999996</v>
      </c>
      <c r="O32" s="40">
        <v>2.3299409999999998</v>
      </c>
      <c r="P32" s="40">
        <v>3.90923</v>
      </c>
      <c r="Q32" s="40">
        <v>9.7065180000000009</v>
      </c>
      <c r="R32" s="40">
        <v>8.726362</v>
      </c>
      <c r="S32" s="38"/>
    </row>
    <row r="33" spans="1:19" ht="15" x14ac:dyDescent="0.25">
      <c r="A33" s="103" t="s">
        <v>40</v>
      </c>
      <c r="B33" s="121">
        <v>0.94007810000000003</v>
      </c>
      <c r="C33" s="121">
        <v>5.8496779999999999</v>
      </c>
      <c r="D33" s="121">
        <v>0.91745989999999999</v>
      </c>
      <c r="E33" s="121">
        <v>2.6139619999999999</v>
      </c>
      <c r="F33" s="121">
        <v>5.1969180000000001</v>
      </c>
      <c r="G33" s="121">
        <v>10.26338</v>
      </c>
      <c r="H33" s="121">
        <v>1.5877019999999999</v>
      </c>
      <c r="I33" s="121">
        <v>0.17087179999999999</v>
      </c>
      <c r="J33" s="121">
        <v>18.255990000000001</v>
      </c>
      <c r="K33" s="121">
        <v>7.0332999999999997</v>
      </c>
      <c r="L33" s="121">
        <v>10.54438</v>
      </c>
      <c r="M33" s="121">
        <v>8.0440290000000001</v>
      </c>
      <c r="N33" s="121">
        <v>5.2877159999999996</v>
      </c>
      <c r="O33" s="121">
        <v>2.4226130000000001</v>
      </c>
      <c r="P33" s="121">
        <v>3.5266199999999999</v>
      </c>
      <c r="Q33" s="121">
        <v>9.0735480000000006</v>
      </c>
      <c r="R33" s="121">
        <v>8.2717390000000002</v>
      </c>
      <c r="S33" s="38"/>
    </row>
    <row r="34" spans="1:19" x14ac:dyDescent="0.25">
      <c r="A34" s="12" t="s">
        <v>159</v>
      </c>
      <c r="Q34" s="41"/>
      <c r="R34" s="41"/>
      <c r="S34" s="39"/>
    </row>
    <row r="35" spans="1:19" x14ac:dyDescent="0.25"/>
    <row r="36" spans="1:19" hidden="1" x14ac:dyDescent="0.25">
      <c r="A36" s="24"/>
    </row>
    <row r="37" spans="1:19" hidden="1" x14ac:dyDescent="0.25"/>
    <row r="38" spans="1:19" hidden="1" x14ac:dyDescent="0.25"/>
    <row r="39" spans="1:19" hidden="1" x14ac:dyDescent="0.25"/>
    <row r="40" spans="1:19" hidden="1" x14ac:dyDescent="0.25"/>
    <row r="41" spans="1:19" hidden="1" x14ac:dyDescent="0.25"/>
    <row r="42" spans="1:19" hidden="1" x14ac:dyDescent="0.25"/>
    <row r="43" spans="1:19" hidden="1" x14ac:dyDescent="0.25"/>
    <row r="44" spans="1:19" hidden="1" x14ac:dyDescent="0.25"/>
    <row r="45" spans="1:19" hidden="1" x14ac:dyDescent="0.25"/>
    <row r="46" spans="1:19" hidden="1" x14ac:dyDescent="0.25"/>
    <row r="47" spans="1:19" hidden="1" x14ac:dyDescent="0.25"/>
    <row r="48" spans="1:19" hidden="1" x14ac:dyDescent="0.25"/>
    <row r="49" spans="1:2" hidden="1" x14ac:dyDescent="0.25"/>
    <row r="50" spans="1:2" hidden="1" x14ac:dyDescent="0.25"/>
    <row r="51" spans="1:2" hidden="1" x14ac:dyDescent="0.25"/>
    <row r="52" spans="1:2" hidden="1" x14ac:dyDescent="0.25"/>
    <row r="53" spans="1:2" hidden="1" x14ac:dyDescent="0.25"/>
    <row r="54" spans="1:2" hidden="1" x14ac:dyDescent="0.25"/>
    <row r="55" spans="1:2" hidden="1" x14ac:dyDescent="0.25"/>
    <row r="56" spans="1:2" hidden="1" x14ac:dyDescent="0.25"/>
    <row r="57" spans="1:2" hidden="1" x14ac:dyDescent="0.25">
      <c r="A57" s="24"/>
      <c r="B57" s="24"/>
    </row>
  </sheetData>
  <sheetProtection password="EEAF" sheet="1" objects="1" scenarios="1"/>
  <mergeCells count="2">
    <mergeCell ref="A24:A25"/>
    <mergeCell ref="B24:R2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H24"/>
  <sheetViews>
    <sheetView showGridLines="0" workbookViewId="0"/>
  </sheetViews>
  <sheetFormatPr baseColWidth="10" defaultColWidth="0" defaultRowHeight="15" zeroHeight="1" x14ac:dyDescent="0.25"/>
  <cols>
    <col min="1" max="7" width="11.42578125" style="122" customWidth="1"/>
    <col min="8" max="8" width="7.42578125" style="122" customWidth="1"/>
    <col min="9" max="16384" width="11.42578125" style="122" hidden="1"/>
  </cols>
  <sheetData>
    <row r="1" spans="1:1" x14ac:dyDescent="0.25">
      <c r="A1" s="123" t="s">
        <v>175</v>
      </c>
    </row>
    <row r="2" spans="1:1" x14ac:dyDescent="0.25">
      <c r="A2" s="124" t="s">
        <v>162</v>
      </c>
    </row>
    <row r="3" spans="1:1" x14ac:dyDescent="0.25"/>
    <row r="4" spans="1:1" x14ac:dyDescent="0.25"/>
    <row r="5" spans="1:1" x14ac:dyDescent="0.25"/>
    <row r="6" spans="1:1" x14ac:dyDescent="0.25"/>
    <row r="7" spans="1:1" x14ac:dyDescent="0.25"/>
    <row r="8" spans="1:1" x14ac:dyDescent="0.25"/>
    <row r="9" spans="1:1" x14ac:dyDescent="0.25"/>
    <row r="10" spans="1:1" x14ac:dyDescent="0.25"/>
    <row r="11" spans="1:1" x14ac:dyDescent="0.25"/>
    <row r="12" spans="1:1" x14ac:dyDescent="0.25"/>
    <row r="13" spans="1:1" x14ac:dyDescent="0.25"/>
    <row r="14" spans="1:1" x14ac:dyDescent="0.25"/>
    <row r="15" spans="1:1" x14ac:dyDescent="0.25"/>
    <row r="16" spans="1:1" x14ac:dyDescent="0.25"/>
    <row r="17" spans="1:1" x14ac:dyDescent="0.25"/>
    <row r="18" spans="1:1" x14ac:dyDescent="0.25"/>
    <row r="19" spans="1:1" x14ac:dyDescent="0.25"/>
    <row r="20" spans="1:1" x14ac:dyDescent="0.25"/>
    <row r="21" spans="1:1" x14ac:dyDescent="0.25"/>
    <row r="22" spans="1:1" x14ac:dyDescent="0.25"/>
    <row r="23" spans="1:1" x14ac:dyDescent="0.25">
      <c r="A23" s="12" t="s">
        <v>159</v>
      </c>
    </row>
    <row r="24" spans="1:1" x14ac:dyDescent="0.25">
      <c r="A24" s="125" t="s">
        <v>176</v>
      </c>
    </row>
  </sheetData>
  <sheetProtection password="EEAF" sheet="1" objects="1" scenarios="1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C16"/>
  <sheetViews>
    <sheetView showGridLines="0" workbookViewId="0"/>
  </sheetViews>
  <sheetFormatPr baseColWidth="10" defaultColWidth="0" defaultRowHeight="15" zeroHeight="1" x14ac:dyDescent="0.25"/>
  <cols>
    <col min="1" max="1" width="32.7109375" style="43" bestFit="1" customWidth="1"/>
    <col min="2" max="2" width="97.5703125" style="43" customWidth="1"/>
    <col min="3" max="3" width="4.5703125" style="43" customWidth="1"/>
    <col min="4" max="16384" width="12.5703125" style="43" hidden="1"/>
  </cols>
  <sheetData>
    <row r="1" spans="1:2" x14ac:dyDescent="0.25">
      <c r="A1" s="42" t="s">
        <v>73</v>
      </c>
    </row>
    <row r="2" spans="1:2" x14ac:dyDescent="0.25">
      <c r="A2" s="44" t="s">
        <v>74</v>
      </c>
      <c r="B2" s="44" t="s">
        <v>75</v>
      </c>
    </row>
    <row r="3" spans="1:2" ht="45" x14ac:dyDescent="0.25">
      <c r="A3" s="205" t="s">
        <v>76</v>
      </c>
      <c r="B3" s="45" t="s">
        <v>77</v>
      </c>
    </row>
    <row r="4" spans="1:2" x14ac:dyDescent="0.25">
      <c r="A4" s="206"/>
      <c r="B4" s="46" t="s">
        <v>78</v>
      </c>
    </row>
    <row r="5" spans="1:2" ht="30" x14ac:dyDescent="0.25">
      <c r="A5" s="47" t="s">
        <v>79</v>
      </c>
      <c r="B5" s="47" t="s">
        <v>80</v>
      </c>
    </row>
    <row r="6" spans="1:2" ht="30" x14ac:dyDescent="0.25">
      <c r="A6" s="205" t="s">
        <v>81</v>
      </c>
      <c r="B6" s="45" t="s">
        <v>82</v>
      </c>
    </row>
    <row r="7" spans="1:2" x14ac:dyDescent="0.25">
      <c r="A7" s="206"/>
      <c r="B7" s="46" t="s">
        <v>83</v>
      </c>
    </row>
    <row r="8" spans="1:2" ht="30" x14ac:dyDescent="0.25">
      <c r="A8" s="205" t="s">
        <v>84</v>
      </c>
      <c r="B8" s="45" t="s">
        <v>85</v>
      </c>
    </row>
    <row r="9" spans="1:2" ht="30" x14ac:dyDescent="0.25">
      <c r="A9" s="206"/>
      <c r="B9" s="46" t="s">
        <v>86</v>
      </c>
    </row>
    <row r="10" spans="1:2" ht="30" x14ac:dyDescent="0.25">
      <c r="A10" s="205" t="s">
        <v>87</v>
      </c>
      <c r="B10" s="45" t="s">
        <v>88</v>
      </c>
    </row>
    <row r="11" spans="1:2" x14ac:dyDescent="0.25">
      <c r="A11" s="206"/>
      <c r="B11" s="46" t="s">
        <v>89</v>
      </c>
    </row>
    <row r="12" spans="1:2" ht="45" x14ac:dyDescent="0.25">
      <c r="A12" s="48" t="s">
        <v>90</v>
      </c>
      <c r="B12" s="48" t="s">
        <v>91</v>
      </c>
    </row>
    <row r="13" spans="1:2" x14ac:dyDescent="0.25">
      <c r="A13" s="12" t="s">
        <v>92</v>
      </c>
    </row>
    <row r="14" spans="1:2" x14ac:dyDescent="0.25"/>
    <row r="15" spans="1:2" hidden="1" x14ac:dyDescent="0.25"/>
    <row r="16" spans="1:2" hidden="1" x14ac:dyDescent="0.25"/>
  </sheetData>
  <sheetProtection password="EEAF" sheet="1" objects="1" scenarios="1"/>
  <mergeCells count="4">
    <mergeCell ref="A3:A4"/>
    <mergeCell ref="A6:A7"/>
    <mergeCell ref="A8:A9"/>
    <mergeCell ref="A10:A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C24"/>
  <sheetViews>
    <sheetView showGridLines="0" workbookViewId="0">
      <pane ySplit="2" topLeftCell="A3" activePane="bottomLeft" state="frozen"/>
      <selection pane="bottomLeft" activeCell="A3" sqref="A3:A4"/>
    </sheetView>
  </sheetViews>
  <sheetFormatPr baseColWidth="10" defaultColWidth="0" defaultRowHeight="15" x14ac:dyDescent="0.25"/>
  <cols>
    <col min="1" max="1" width="32.7109375" style="51" bestFit="1" customWidth="1"/>
    <col min="2" max="2" width="108.85546875" style="50" customWidth="1"/>
    <col min="3" max="3" width="4.5703125" style="51" customWidth="1"/>
    <col min="4" max="16384" width="12.5703125" style="51" hidden="1"/>
  </cols>
  <sheetData>
    <row r="1" spans="1:2" x14ac:dyDescent="0.25">
      <c r="A1" s="49" t="s">
        <v>93</v>
      </c>
    </row>
    <row r="2" spans="1:2" x14ac:dyDescent="0.25">
      <c r="A2" s="52" t="s">
        <v>94</v>
      </c>
      <c r="B2" s="52" t="s">
        <v>95</v>
      </c>
    </row>
    <row r="3" spans="1:2" ht="30" x14ac:dyDescent="0.25">
      <c r="A3" s="207" t="s">
        <v>96</v>
      </c>
      <c r="B3" s="53" t="s">
        <v>97</v>
      </c>
    </row>
    <row r="4" spans="1:2" ht="30" x14ac:dyDescent="0.25">
      <c r="A4" s="208"/>
      <c r="B4" s="54" t="s">
        <v>98</v>
      </c>
    </row>
    <row r="5" spans="1:2" ht="30" x14ac:dyDescent="0.25">
      <c r="A5" s="55" t="s">
        <v>48</v>
      </c>
      <c r="B5" s="55" t="s">
        <v>99</v>
      </c>
    </row>
    <row r="6" spans="1:2" x14ac:dyDescent="0.25">
      <c r="A6" s="185" t="s">
        <v>100</v>
      </c>
      <c r="B6" s="58" t="s">
        <v>101</v>
      </c>
    </row>
    <row r="7" spans="1:2" ht="30" x14ac:dyDescent="0.25">
      <c r="A7" s="187"/>
      <c r="B7" s="56" t="s">
        <v>102</v>
      </c>
    </row>
    <row r="8" spans="1:2" ht="30" x14ac:dyDescent="0.25">
      <c r="A8" s="55" t="s">
        <v>67</v>
      </c>
      <c r="B8" s="55" t="s">
        <v>103</v>
      </c>
    </row>
    <row r="9" spans="1:2" ht="45" x14ac:dyDescent="0.25">
      <c r="A9" s="207" t="s">
        <v>104</v>
      </c>
      <c r="B9" s="53" t="s">
        <v>105</v>
      </c>
    </row>
    <row r="10" spans="1:2" ht="30" x14ac:dyDescent="0.25">
      <c r="A10" s="209"/>
      <c r="B10" s="53" t="s">
        <v>106</v>
      </c>
    </row>
    <row r="11" spans="1:2" x14ac:dyDescent="0.25">
      <c r="A11" s="209"/>
      <c r="B11" s="57" t="s">
        <v>107</v>
      </c>
    </row>
    <row r="12" spans="1:2" x14ac:dyDescent="0.25">
      <c r="A12" s="209"/>
      <c r="B12" s="57" t="s">
        <v>108</v>
      </c>
    </row>
    <row r="13" spans="1:2" x14ac:dyDescent="0.25">
      <c r="A13" s="209"/>
      <c r="B13" s="57" t="s">
        <v>109</v>
      </c>
    </row>
    <row r="14" spans="1:2" x14ac:dyDescent="0.25">
      <c r="A14" s="209"/>
      <c r="B14" s="57" t="s">
        <v>110</v>
      </c>
    </row>
    <row r="15" spans="1:2" x14ac:dyDescent="0.25">
      <c r="A15" s="208"/>
      <c r="B15" s="54" t="s">
        <v>111</v>
      </c>
    </row>
    <row r="16" spans="1:2" ht="30" x14ac:dyDescent="0.25">
      <c r="A16" s="58" t="s">
        <v>112</v>
      </c>
      <c r="B16" s="58" t="s">
        <v>113</v>
      </c>
    </row>
    <row r="17" spans="1:2" x14ac:dyDescent="0.25">
      <c r="A17" s="185" t="s">
        <v>114</v>
      </c>
      <c r="B17" s="58" t="s">
        <v>115</v>
      </c>
    </row>
    <row r="18" spans="1:2" x14ac:dyDescent="0.25">
      <c r="A18" s="187"/>
      <c r="B18" s="56" t="s">
        <v>116</v>
      </c>
    </row>
    <row r="19" spans="1:2" ht="30" x14ac:dyDescent="0.25">
      <c r="A19" s="54" t="s">
        <v>52</v>
      </c>
      <c r="B19" s="54" t="s">
        <v>117</v>
      </c>
    </row>
    <row r="20" spans="1:2" ht="30" x14ac:dyDescent="0.25">
      <c r="A20" s="58" t="s">
        <v>118</v>
      </c>
      <c r="B20" s="58" t="s">
        <v>119</v>
      </c>
    </row>
    <row r="21" spans="1:2" x14ac:dyDescent="0.25">
      <c r="A21" s="185" t="s">
        <v>120</v>
      </c>
      <c r="B21" s="58" t="s">
        <v>121</v>
      </c>
    </row>
    <row r="22" spans="1:2" ht="30" x14ac:dyDescent="0.25">
      <c r="A22" s="187"/>
      <c r="B22" s="56" t="s">
        <v>122</v>
      </c>
    </row>
    <row r="23" spans="1:2" x14ac:dyDescent="0.25">
      <c r="A23" s="12" t="s">
        <v>123</v>
      </c>
    </row>
    <row r="24" spans="1:2" x14ac:dyDescent="0.25">
      <c r="A24" s="12" t="s">
        <v>124</v>
      </c>
    </row>
  </sheetData>
  <sheetProtection password="EEAF" sheet="1" objects="1" scenarios="1"/>
  <mergeCells count="5">
    <mergeCell ref="A3:A4"/>
    <mergeCell ref="A6:A7"/>
    <mergeCell ref="A9:A15"/>
    <mergeCell ref="A17:A18"/>
    <mergeCell ref="A21:A2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43"/>
  <sheetViews>
    <sheetView showGridLines="0" workbookViewId="0">
      <pane ySplit="2" topLeftCell="A3" activePane="bottomLeft" state="frozen"/>
      <selection pane="bottomLeft" activeCell="A3" sqref="A3:A6"/>
    </sheetView>
  </sheetViews>
  <sheetFormatPr baseColWidth="10" defaultColWidth="0" defaultRowHeight="15" zeroHeight="1" x14ac:dyDescent="0.25"/>
  <cols>
    <col min="1" max="1" width="18.42578125" style="51" customWidth="1"/>
    <col min="2" max="2" width="5.42578125" style="51" bestFit="1" customWidth="1"/>
    <col min="3" max="3" width="15.42578125" style="51" bestFit="1" customWidth="1"/>
    <col min="4" max="4" width="6.28515625" style="51" bestFit="1" customWidth="1"/>
    <col min="5" max="5" width="87" style="51" customWidth="1"/>
    <col min="6" max="6" width="4.140625" style="51" customWidth="1"/>
    <col min="7" max="16384" width="12.5703125" style="51" hidden="1"/>
  </cols>
  <sheetData>
    <row r="1" spans="1:5" x14ac:dyDescent="0.25">
      <c r="A1" s="49" t="s">
        <v>125</v>
      </c>
    </row>
    <row r="2" spans="1:5" x14ac:dyDescent="0.25">
      <c r="A2" s="61" t="s">
        <v>43</v>
      </c>
      <c r="B2" s="61" t="s">
        <v>126</v>
      </c>
      <c r="C2" s="61" t="s">
        <v>127</v>
      </c>
      <c r="D2" s="61" t="s">
        <v>126</v>
      </c>
      <c r="E2" s="61" t="s">
        <v>128</v>
      </c>
    </row>
    <row r="3" spans="1:5" ht="165" x14ac:dyDescent="0.25">
      <c r="A3" s="210" t="s">
        <v>129</v>
      </c>
      <c r="B3" s="213">
        <v>0.2</v>
      </c>
      <c r="C3" s="65" t="s">
        <v>48</v>
      </c>
      <c r="D3" s="66">
        <v>0.05</v>
      </c>
      <c r="E3" s="65" t="s">
        <v>146</v>
      </c>
    </row>
    <row r="4" spans="1:5" ht="135" x14ac:dyDescent="0.25">
      <c r="A4" s="211"/>
      <c r="B4" s="214"/>
      <c r="C4" s="65" t="s">
        <v>67</v>
      </c>
      <c r="D4" s="66">
        <v>0.05</v>
      </c>
      <c r="E4" s="65" t="s">
        <v>147</v>
      </c>
    </row>
    <row r="5" spans="1:5" ht="30" x14ac:dyDescent="0.25">
      <c r="A5" s="211"/>
      <c r="B5" s="214"/>
      <c r="C5" s="65" t="s">
        <v>50</v>
      </c>
      <c r="D5" s="66">
        <v>0.05</v>
      </c>
      <c r="E5" s="65" t="s">
        <v>130</v>
      </c>
    </row>
    <row r="6" spans="1:5" ht="45" x14ac:dyDescent="0.25">
      <c r="A6" s="212"/>
      <c r="B6" s="215"/>
      <c r="C6" s="63" t="s">
        <v>51</v>
      </c>
      <c r="D6" s="64">
        <v>0.05</v>
      </c>
      <c r="E6" s="63" t="s">
        <v>131</v>
      </c>
    </row>
    <row r="7" spans="1:5" ht="45" x14ac:dyDescent="0.25">
      <c r="A7" s="211" t="s">
        <v>132</v>
      </c>
      <c r="B7" s="214">
        <v>0.2</v>
      </c>
      <c r="C7" s="65" t="s">
        <v>17</v>
      </c>
      <c r="D7" s="66">
        <v>0.05</v>
      </c>
      <c r="E7" s="65" t="s">
        <v>133</v>
      </c>
    </row>
    <row r="8" spans="1:5" ht="75" x14ac:dyDescent="0.25">
      <c r="A8" s="211"/>
      <c r="B8" s="214"/>
      <c r="C8" s="59" t="s">
        <v>53</v>
      </c>
      <c r="D8" s="60">
        <v>0.05</v>
      </c>
      <c r="E8" s="59" t="s">
        <v>148</v>
      </c>
    </row>
    <row r="9" spans="1:5" ht="45" x14ac:dyDescent="0.25">
      <c r="A9" s="211"/>
      <c r="B9" s="214"/>
      <c r="C9" s="63" t="s">
        <v>54</v>
      </c>
      <c r="D9" s="64">
        <v>0.05</v>
      </c>
      <c r="E9" s="63" t="s">
        <v>134</v>
      </c>
    </row>
    <row r="10" spans="1:5" ht="45" x14ac:dyDescent="0.25">
      <c r="A10" s="211"/>
      <c r="B10" s="214"/>
      <c r="C10" s="65" t="s">
        <v>135</v>
      </c>
      <c r="D10" s="66">
        <v>0.05</v>
      </c>
      <c r="E10" s="65" t="s">
        <v>136</v>
      </c>
    </row>
    <row r="11" spans="1:5" ht="105" x14ac:dyDescent="0.25">
      <c r="A11" s="211" t="s">
        <v>137</v>
      </c>
      <c r="B11" s="214">
        <v>0.2</v>
      </c>
      <c r="C11" s="65" t="s">
        <v>57</v>
      </c>
      <c r="D11" s="66">
        <v>0.1</v>
      </c>
      <c r="E11" s="65" t="s">
        <v>149</v>
      </c>
    </row>
    <row r="12" spans="1:5" ht="45" x14ac:dyDescent="0.25">
      <c r="A12" s="212"/>
      <c r="B12" s="215"/>
      <c r="C12" s="63" t="s">
        <v>58</v>
      </c>
      <c r="D12" s="64">
        <v>0.1</v>
      </c>
      <c r="E12" s="63" t="s">
        <v>236</v>
      </c>
    </row>
    <row r="13" spans="1:5" ht="75" x14ac:dyDescent="0.25">
      <c r="A13" s="210" t="s">
        <v>138</v>
      </c>
      <c r="B13" s="213">
        <v>0.2</v>
      </c>
      <c r="C13" s="65" t="s">
        <v>60</v>
      </c>
      <c r="D13" s="68">
        <v>6.6600000000000006E-2</v>
      </c>
      <c r="E13" s="65" t="s">
        <v>150</v>
      </c>
    </row>
    <row r="14" spans="1:5" ht="45" x14ac:dyDescent="0.25">
      <c r="A14" s="211"/>
      <c r="B14" s="214"/>
      <c r="C14" s="65" t="s">
        <v>14</v>
      </c>
      <c r="D14" s="68">
        <v>6.6600000000000006E-2</v>
      </c>
      <c r="E14" s="65" t="s">
        <v>139</v>
      </c>
    </row>
    <row r="15" spans="1:5" ht="30" x14ac:dyDescent="0.25">
      <c r="A15" s="212"/>
      <c r="B15" s="215"/>
      <c r="C15" s="63" t="s">
        <v>61</v>
      </c>
      <c r="D15" s="67">
        <v>6.6600000000000006E-2</v>
      </c>
      <c r="E15" s="63" t="s">
        <v>140</v>
      </c>
    </row>
    <row r="16" spans="1:5" ht="105" x14ac:dyDescent="0.25">
      <c r="A16" s="210" t="s">
        <v>141</v>
      </c>
      <c r="B16" s="213">
        <v>0.2</v>
      </c>
      <c r="C16" s="65" t="s">
        <v>63</v>
      </c>
      <c r="D16" s="66">
        <v>0.05</v>
      </c>
      <c r="E16" s="65" t="s">
        <v>151</v>
      </c>
    </row>
    <row r="17" spans="1:5" ht="45" x14ac:dyDescent="0.25">
      <c r="A17" s="211"/>
      <c r="B17" s="214"/>
      <c r="C17" s="65" t="s">
        <v>142</v>
      </c>
      <c r="D17" s="66">
        <v>0.05</v>
      </c>
      <c r="E17" s="65" t="s">
        <v>143</v>
      </c>
    </row>
    <row r="18" spans="1:5" ht="45" x14ac:dyDescent="0.25">
      <c r="A18" s="211"/>
      <c r="B18" s="214"/>
      <c r="C18" s="65" t="s">
        <v>144</v>
      </c>
      <c r="D18" s="66">
        <v>0.05</v>
      </c>
      <c r="E18" s="65" t="s">
        <v>145</v>
      </c>
    </row>
    <row r="19" spans="1:5" ht="75" x14ac:dyDescent="0.25">
      <c r="A19" s="212"/>
      <c r="B19" s="215"/>
      <c r="C19" s="63" t="s">
        <v>66</v>
      </c>
      <c r="D19" s="64">
        <v>0.05</v>
      </c>
      <c r="E19" s="63" t="s">
        <v>152</v>
      </c>
    </row>
    <row r="20" spans="1:5" x14ac:dyDescent="0.25">
      <c r="A20" s="51" t="s">
        <v>153</v>
      </c>
    </row>
    <row r="21" spans="1:5" x14ac:dyDescent="0.25">
      <c r="A21" s="51" t="s">
        <v>237</v>
      </c>
    </row>
    <row r="22" spans="1:5" hidden="1" x14ac:dyDescent="0.25"/>
    <row r="23" spans="1:5" hidden="1" x14ac:dyDescent="0.25"/>
    <row r="24" spans="1:5" hidden="1" x14ac:dyDescent="0.25"/>
    <row r="25" spans="1:5" hidden="1" x14ac:dyDescent="0.25"/>
    <row r="26" spans="1:5" hidden="1" x14ac:dyDescent="0.25"/>
    <row r="27" spans="1:5" hidden="1" x14ac:dyDescent="0.25"/>
    <row r="28" spans="1:5" hidden="1" x14ac:dyDescent="0.25"/>
    <row r="29" spans="1:5" hidden="1" x14ac:dyDescent="0.25"/>
    <row r="30" spans="1:5" hidden="1" x14ac:dyDescent="0.25"/>
    <row r="31" spans="1:5" hidden="1" x14ac:dyDescent="0.25"/>
    <row r="32" spans="1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</sheetData>
  <sheetProtection password="EEAF" sheet="1" objects="1" scenarios="1"/>
  <mergeCells count="10">
    <mergeCell ref="B3:B6"/>
    <mergeCell ref="A3:A6"/>
    <mergeCell ref="A7:A10"/>
    <mergeCell ref="A13:A15"/>
    <mergeCell ref="B13:B15"/>
    <mergeCell ref="A16:A19"/>
    <mergeCell ref="B16:B19"/>
    <mergeCell ref="B7:B10"/>
    <mergeCell ref="A11:A12"/>
    <mergeCell ref="B11:B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G8"/>
  <sheetViews>
    <sheetView showGridLines="0" zoomScaleNormal="100" workbookViewId="0"/>
  </sheetViews>
  <sheetFormatPr baseColWidth="10" defaultColWidth="0" defaultRowHeight="15" zeroHeight="1" x14ac:dyDescent="0.25"/>
  <cols>
    <col min="1" max="1" width="21.140625" style="82" customWidth="1"/>
    <col min="2" max="2" width="25" style="82" bestFit="1" customWidth="1"/>
    <col min="3" max="3" width="12.7109375" style="82" customWidth="1"/>
    <col min="4" max="5" width="18.28515625" style="82" customWidth="1"/>
    <col min="6" max="6" width="4.140625" style="82" customWidth="1"/>
    <col min="7" max="7" width="18.85546875" style="82" hidden="1" customWidth="1"/>
    <col min="8" max="16384" width="10.28515625" style="82" hidden="1"/>
  </cols>
  <sheetData>
    <row r="1" spans="1:5" ht="18.75" customHeight="1" x14ac:dyDescent="0.25">
      <c r="A1" s="24" t="s">
        <v>157</v>
      </c>
      <c r="B1" s="24"/>
      <c r="C1" s="24"/>
      <c r="D1" s="24"/>
      <c r="E1" s="24"/>
    </row>
    <row r="2" spans="1:5" ht="15.75" x14ac:dyDescent="0.25">
      <c r="A2" s="160" t="s">
        <v>158</v>
      </c>
      <c r="B2" s="22"/>
      <c r="C2" s="22"/>
      <c r="D2" s="22"/>
      <c r="E2" s="22"/>
    </row>
    <row r="3" spans="1:5" ht="18" customHeight="1" x14ac:dyDescent="0.25">
      <c r="A3" s="161" t="s">
        <v>20</v>
      </c>
      <c r="B3" s="161" t="s">
        <v>21</v>
      </c>
      <c r="C3" s="161" t="s">
        <v>22</v>
      </c>
      <c r="D3" s="216" t="s">
        <v>23</v>
      </c>
      <c r="E3" s="216"/>
    </row>
    <row r="4" spans="1:5" ht="41.25" customHeight="1" x14ac:dyDescent="0.25">
      <c r="A4" s="217" t="s">
        <v>238</v>
      </c>
      <c r="B4" s="162" t="s">
        <v>160</v>
      </c>
      <c r="C4" s="163">
        <v>0.29928070000000001</v>
      </c>
      <c r="D4" s="163">
        <v>0.28039609999999998</v>
      </c>
      <c r="E4" s="163">
        <v>0.31816539999999999</v>
      </c>
    </row>
    <row r="5" spans="1:5" ht="41.25" customHeight="1" x14ac:dyDescent="0.25">
      <c r="A5" s="218"/>
      <c r="B5" s="167" t="s">
        <v>25</v>
      </c>
      <c r="C5" s="164">
        <v>61.623719999999999</v>
      </c>
      <c r="D5" s="164">
        <v>58.56174</v>
      </c>
      <c r="E5" s="164">
        <v>64.685699999999997</v>
      </c>
    </row>
    <row r="6" spans="1:5" ht="41.25" customHeight="1" x14ac:dyDescent="0.25">
      <c r="A6" s="219"/>
      <c r="B6" s="165" t="s">
        <v>26</v>
      </c>
      <c r="C6" s="166">
        <v>48.565829999999998</v>
      </c>
      <c r="D6" s="166">
        <v>47.458280000000002</v>
      </c>
      <c r="E6" s="166">
        <v>49.673380000000002</v>
      </c>
    </row>
    <row r="7" spans="1:5" x14ac:dyDescent="0.25">
      <c r="A7" s="23" t="s">
        <v>159</v>
      </c>
    </row>
    <row r="8" spans="1:5" x14ac:dyDescent="0.25"/>
  </sheetData>
  <sheetProtection password="EEAF" sheet="1" objects="1" scenarios="1"/>
  <mergeCells count="2">
    <mergeCell ref="D3:E3"/>
    <mergeCell ref="A4:A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10"/>
  <sheetViews>
    <sheetView showGridLines="0" zoomScaleNormal="100" workbookViewId="0"/>
  </sheetViews>
  <sheetFormatPr baseColWidth="10" defaultColWidth="0" defaultRowHeight="15.75" zeroHeight="1" x14ac:dyDescent="0.25"/>
  <cols>
    <col min="1" max="1" width="24.5703125" style="25" customWidth="1"/>
    <col min="2" max="2" width="14.140625" style="25" customWidth="1"/>
    <col min="3" max="3" width="7.5703125" style="25" customWidth="1"/>
    <col min="4" max="5" width="10" style="25" customWidth="1"/>
    <col min="6" max="6" width="13.140625" style="25" customWidth="1"/>
    <col min="7" max="7" width="7.42578125" style="25" customWidth="1"/>
    <col min="8" max="9" width="10" style="25" customWidth="1"/>
    <col min="10" max="10" width="3.140625" style="25" customWidth="1"/>
    <col min="11" max="15" width="10.28515625" style="25" hidden="1" customWidth="1"/>
    <col min="16" max="19" width="0" style="25" hidden="1" customWidth="1"/>
    <col min="20" max="16384" width="10.28515625" style="25" hidden="1"/>
  </cols>
  <sheetData>
    <row r="1" spans="1:10" ht="18.75" customHeight="1" x14ac:dyDescent="0.25">
      <c r="A1" s="24" t="s">
        <v>161</v>
      </c>
      <c r="B1" s="24"/>
      <c r="C1" s="24"/>
      <c r="D1" s="24"/>
    </row>
    <row r="2" spans="1:10" x14ac:dyDescent="0.25">
      <c r="A2" s="89" t="s">
        <v>162</v>
      </c>
      <c r="B2" s="26"/>
    </row>
    <row r="3" spans="1:10" x14ac:dyDescent="0.25">
      <c r="A3" s="197" t="s">
        <v>21</v>
      </c>
      <c r="B3" s="226" t="s">
        <v>27</v>
      </c>
      <c r="C3" s="226"/>
      <c r="D3" s="226"/>
      <c r="E3" s="226"/>
      <c r="F3" s="227" t="s">
        <v>28</v>
      </c>
      <c r="G3" s="227"/>
      <c r="H3" s="227"/>
      <c r="I3" s="227"/>
      <c r="J3" s="27"/>
    </row>
    <row r="4" spans="1:10" ht="40.9" customHeight="1" x14ac:dyDescent="0.25">
      <c r="A4" s="198"/>
      <c r="B4" s="44" t="s">
        <v>29</v>
      </c>
      <c r="C4" s="85" t="s">
        <v>22</v>
      </c>
      <c r="D4" s="184" t="s">
        <v>23</v>
      </c>
      <c r="E4" s="184"/>
      <c r="F4" s="44" t="s">
        <v>29</v>
      </c>
      <c r="G4" s="85" t="s">
        <v>22</v>
      </c>
      <c r="H4" s="184" t="s">
        <v>23</v>
      </c>
      <c r="I4" s="184"/>
      <c r="J4" s="28"/>
    </row>
    <row r="5" spans="1:10" ht="29.25" customHeight="1" x14ac:dyDescent="0.25">
      <c r="A5" s="162" t="s">
        <v>24</v>
      </c>
      <c r="B5" s="220">
        <v>49.528390000000002</v>
      </c>
      <c r="C5" s="168">
        <v>0.1770641</v>
      </c>
      <c r="D5" s="168">
        <v>0.15654129999999999</v>
      </c>
      <c r="E5" s="168">
        <v>0.19758700000000001</v>
      </c>
      <c r="F5" s="223">
        <v>50.471609999999998</v>
      </c>
      <c r="G5" s="168">
        <v>0.41892200000000002</v>
      </c>
      <c r="H5" s="168">
        <v>0.39884310000000001</v>
      </c>
      <c r="I5" s="168">
        <v>0.43900090000000003</v>
      </c>
      <c r="J5" s="169"/>
    </row>
    <row r="6" spans="1:10" ht="29.25" customHeight="1" x14ac:dyDescent="0.25">
      <c r="A6" s="167" t="s">
        <v>25</v>
      </c>
      <c r="B6" s="221"/>
      <c r="C6" s="164">
        <v>40.259149999999998</v>
      </c>
      <c r="D6" s="164">
        <v>36.154609999999998</v>
      </c>
      <c r="E6" s="164">
        <v>44.363689999999998</v>
      </c>
      <c r="F6" s="224"/>
      <c r="G6" s="164">
        <v>82.538120000000006</v>
      </c>
      <c r="H6" s="164">
        <v>80.30462</v>
      </c>
      <c r="I6" s="164">
        <v>84.771619999999999</v>
      </c>
      <c r="J6" s="170"/>
    </row>
    <row r="7" spans="1:10" ht="29.25" customHeight="1" x14ac:dyDescent="0.25">
      <c r="A7" s="165" t="s">
        <v>26</v>
      </c>
      <c r="B7" s="222"/>
      <c r="C7" s="166">
        <v>43.981090000000002</v>
      </c>
      <c r="D7" s="166">
        <v>42.756799999999998</v>
      </c>
      <c r="E7" s="166">
        <v>45.205390000000001</v>
      </c>
      <c r="F7" s="225"/>
      <c r="G7" s="166">
        <v>50.754980000000003</v>
      </c>
      <c r="H7" s="166">
        <v>49.358879999999999</v>
      </c>
      <c r="I7" s="166">
        <v>52.151069999999997</v>
      </c>
      <c r="J7" s="170"/>
    </row>
    <row r="8" spans="1:10" x14ac:dyDescent="0.25">
      <c r="A8" s="23" t="s">
        <v>159</v>
      </c>
      <c r="B8" s="90"/>
      <c r="C8" s="90"/>
      <c r="D8" s="90"/>
      <c r="E8" s="90"/>
      <c r="F8" s="90"/>
      <c r="G8" s="90"/>
      <c r="H8" s="90"/>
      <c r="I8" s="90"/>
      <c r="J8" s="29"/>
    </row>
    <row r="9" spans="1:10" x14ac:dyDescent="0.25"/>
    <row r="10" spans="1:10" hidden="1" x14ac:dyDescent="0.25"/>
  </sheetData>
  <sheetProtection password="EEAF" sheet="1" objects="1" scenarios="1"/>
  <mergeCells count="7">
    <mergeCell ref="B5:B7"/>
    <mergeCell ref="F5:F7"/>
    <mergeCell ref="A3:A4"/>
    <mergeCell ref="B3:E3"/>
    <mergeCell ref="F3:I3"/>
    <mergeCell ref="D4:E4"/>
    <mergeCell ref="H4:I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M53"/>
  <sheetViews>
    <sheetView showGridLines="0" zoomScaleNormal="100" workbookViewId="0"/>
  </sheetViews>
  <sheetFormatPr baseColWidth="10" defaultColWidth="0" defaultRowHeight="15" zeroHeight="1" x14ac:dyDescent="0.25"/>
  <cols>
    <col min="1" max="1" width="21.140625" style="82" customWidth="1"/>
    <col min="2" max="2" width="13.140625" style="82" customWidth="1"/>
    <col min="3" max="3" width="8" style="82" customWidth="1"/>
    <col min="4" max="4" width="7.7109375" style="82" customWidth="1"/>
    <col min="5" max="5" width="7.5703125" style="82" customWidth="1"/>
    <col min="6" max="6" width="8.42578125" style="82" customWidth="1"/>
    <col min="7" max="7" width="6.85546875" style="82" customWidth="1"/>
    <col min="8" max="8" width="7.28515625" style="82" customWidth="1"/>
    <col min="9" max="9" width="9.5703125" style="82" customWidth="1"/>
    <col min="10" max="10" width="7.140625" style="82" customWidth="1"/>
    <col min="11" max="11" width="8" style="82" customWidth="1"/>
    <col min="12" max="12" width="3.140625" style="82" customWidth="1"/>
    <col min="13" max="14" width="10.28515625" style="82" hidden="1" customWidth="1"/>
    <col min="15" max="39" width="0" style="82" hidden="1" customWidth="1"/>
    <col min="40" max="16384" width="10.28515625" style="82" hidden="1"/>
  </cols>
  <sheetData>
    <row r="1" spans="1:12" x14ac:dyDescent="0.25">
      <c r="A1" s="81" t="s">
        <v>165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2" ht="15" customHeight="1" x14ac:dyDescent="0.25">
      <c r="A2" s="84" t="s">
        <v>158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2" ht="16.5" customHeight="1" x14ac:dyDescent="0.25">
      <c r="A3" s="191" t="s">
        <v>33</v>
      </c>
      <c r="B3" s="228" t="s">
        <v>29</v>
      </c>
      <c r="C3" s="193" t="s">
        <v>167</v>
      </c>
      <c r="D3" s="193"/>
      <c r="E3" s="193"/>
      <c r="F3" s="193" t="s">
        <v>164</v>
      </c>
      <c r="G3" s="193"/>
      <c r="H3" s="193"/>
      <c r="I3" s="193" t="s">
        <v>26</v>
      </c>
      <c r="J3" s="193"/>
      <c r="K3" s="193"/>
    </row>
    <row r="4" spans="1:12" s="100" customFormat="1" ht="43.5" customHeight="1" x14ac:dyDescent="0.25">
      <c r="A4" s="192"/>
      <c r="B4" s="229"/>
      <c r="C4" s="44" t="s">
        <v>22</v>
      </c>
      <c r="D4" s="184" t="s">
        <v>23</v>
      </c>
      <c r="E4" s="184"/>
      <c r="F4" s="44" t="s">
        <v>22</v>
      </c>
      <c r="G4" s="184" t="s">
        <v>23</v>
      </c>
      <c r="H4" s="184"/>
      <c r="I4" s="44" t="s">
        <v>22</v>
      </c>
      <c r="J4" s="184" t="s">
        <v>23</v>
      </c>
      <c r="K4" s="184"/>
    </row>
    <row r="5" spans="1:12" x14ac:dyDescent="0.25">
      <c r="A5" s="102" t="s">
        <v>34</v>
      </c>
      <c r="B5" s="108">
        <v>20.799189999999999</v>
      </c>
      <c r="C5" s="106">
        <v>0.13883110000000001</v>
      </c>
      <c r="D5" s="106">
        <v>9.6380999999999994E-2</v>
      </c>
      <c r="E5" s="106">
        <v>0.18128130000000001</v>
      </c>
      <c r="F5" s="104">
        <v>30.719030000000004</v>
      </c>
      <c r="G5" s="104">
        <v>22.544159999999998</v>
      </c>
      <c r="H5" s="104">
        <v>38.893899999999995</v>
      </c>
      <c r="I5" s="104">
        <v>45.193860000000001</v>
      </c>
      <c r="J5" s="104">
        <v>42.083440000000003</v>
      </c>
      <c r="K5" s="104">
        <v>48.304279999999999</v>
      </c>
      <c r="L5" s="101"/>
    </row>
    <row r="6" spans="1:12" x14ac:dyDescent="0.25">
      <c r="A6" s="102" t="s">
        <v>35</v>
      </c>
      <c r="B6" s="108">
        <v>11.135400000000001</v>
      </c>
      <c r="C6" s="106">
        <v>0.23428789999999999</v>
      </c>
      <c r="D6" s="106">
        <v>0.21082139999999999</v>
      </c>
      <c r="E6" s="106">
        <v>0.25775439999999999</v>
      </c>
      <c r="F6" s="104">
        <v>52.773800000000001</v>
      </c>
      <c r="G6" s="104">
        <v>47.918770000000002</v>
      </c>
      <c r="H6" s="104">
        <v>57.628840000000004</v>
      </c>
      <c r="I6" s="104">
        <v>44.394739999999999</v>
      </c>
      <c r="J6" s="104">
        <v>43.210769999999997</v>
      </c>
      <c r="K6" s="104">
        <v>45.578699999999998</v>
      </c>
      <c r="L6" s="101"/>
    </row>
    <row r="7" spans="1:12" x14ac:dyDescent="0.25">
      <c r="A7" s="102" t="s">
        <v>36</v>
      </c>
      <c r="B7" s="108">
        <v>24.165420000000001</v>
      </c>
      <c r="C7" s="106">
        <v>0.30158580000000001</v>
      </c>
      <c r="D7" s="106">
        <v>0.2762829</v>
      </c>
      <c r="E7" s="106">
        <v>0.32688879999999998</v>
      </c>
      <c r="F7" s="104">
        <v>66.304640000000006</v>
      </c>
      <c r="G7" s="104">
        <v>61.225929999999998</v>
      </c>
      <c r="H7" s="104">
        <v>71.383350000000007</v>
      </c>
      <c r="I7" s="104">
        <v>45.484879999999997</v>
      </c>
      <c r="J7" s="104">
        <v>44.600630000000002</v>
      </c>
      <c r="K7" s="104">
        <v>46.369120000000002</v>
      </c>
      <c r="L7" s="101"/>
    </row>
    <row r="8" spans="1:12" x14ac:dyDescent="0.25">
      <c r="A8" s="102" t="s">
        <v>37</v>
      </c>
      <c r="B8" s="108">
        <v>7.8376200000000003</v>
      </c>
      <c r="C8" s="106">
        <v>0.33574589999999999</v>
      </c>
      <c r="D8" s="106">
        <v>0.27700720000000001</v>
      </c>
      <c r="E8" s="106">
        <v>0.39448460000000002</v>
      </c>
      <c r="F8" s="104">
        <v>65.860590000000002</v>
      </c>
      <c r="G8" s="104">
        <v>57.456529999999994</v>
      </c>
      <c r="H8" s="104">
        <v>74.264660000000006</v>
      </c>
      <c r="I8" s="104">
        <v>50.978279999999998</v>
      </c>
      <c r="J8" s="104">
        <v>48.075830000000003</v>
      </c>
      <c r="K8" s="104">
        <v>53.880720000000004</v>
      </c>
      <c r="L8" s="101"/>
    </row>
    <row r="9" spans="1:12" x14ac:dyDescent="0.25">
      <c r="A9" s="102" t="s">
        <v>38</v>
      </c>
      <c r="B9" s="108">
        <v>7.45939</v>
      </c>
      <c r="C9" s="106">
        <v>0.3517229</v>
      </c>
      <c r="D9" s="106">
        <v>0.32363930000000002</v>
      </c>
      <c r="E9" s="106">
        <v>0.37980649999999999</v>
      </c>
      <c r="F9" s="104">
        <v>71.716059999999999</v>
      </c>
      <c r="G9" s="104">
        <v>67.0548</v>
      </c>
      <c r="H9" s="104">
        <v>76.377319999999997</v>
      </c>
      <c r="I9" s="104">
        <v>49.043810000000001</v>
      </c>
      <c r="J9" s="104">
        <v>47.667450000000002</v>
      </c>
      <c r="K9" s="104">
        <v>50.420180000000002</v>
      </c>
      <c r="L9" s="101"/>
    </row>
    <row r="10" spans="1:12" x14ac:dyDescent="0.25">
      <c r="A10" s="102" t="s">
        <v>39</v>
      </c>
      <c r="B10" s="108">
        <v>14.482290000000001</v>
      </c>
      <c r="C10" s="106">
        <v>0.35918369999999999</v>
      </c>
      <c r="D10" s="106">
        <v>0.31838169999999999</v>
      </c>
      <c r="E10" s="106">
        <v>0.3999856</v>
      </c>
      <c r="F10" s="104">
        <v>74.539590000000004</v>
      </c>
      <c r="G10" s="104">
        <v>67.345929999999996</v>
      </c>
      <c r="H10" s="104">
        <v>81.733260000000001</v>
      </c>
      <c r="I10" s="104">
        <v>48.186959999999999</v>
      </c>
      <c r="J10" s="104">
        <v>46.409709999999997</v>
      </c>
      <c r="K10" s="104">
        <v>49.964209999999994</v>
      </c>
      <c r="L10" s="101"/>
    </row>
    <row r="11" spans="1:12" x14ac:dyDescent="0.25">
      <c r="A11" s="102" t="s">
        <v>40</v>
      </c>
      <c r="B11" s="108">
        <v>4.51417</v>
      </c>
      <c r="C11" s="106">
        <v>0.4110394</v>
      </c>
      <c r="D11" s="106">
        <v>0.36725649999999999</v>
      </c>
      <c r="E11" s="106">
        <v>0.45482220000000001</v>
      </c>
      <c r="F11" s="104">
        <v>81.948160000000001</v>
      </c>
      <c r="G11" s="104">
        <v>75.62912</v>
      </c>
      <c r="H11" s="104">
        <v>88.267209999999992</v>
      </c>
      <c r="I11" s="104">
        <v>50.158460000000005</v>
      </c>
      <c r="J11" s="104">
        <v>47.92839</v>
      </c>
      <c r="K11" s="104">
        <v>52.388530000000003</v>
      </c>
      <c r="L11" s="101"/>
    </row>
    <row r="12" spans="1:12" x14ac:dyDescent="0.25">
      <c r="A12" s="103" t="s">
        <v>41</v>
      </c>
      <c r="B12" s="109">
        <v>9.6065199999999997</v>
      </c>
      <c r="C12" s="107">
        <v>0.50756140000000005</v>
      </c>
      <c r="D12" s="107">
        <v>0.4417992</v>
      </c>
      <c r="E12" s="107">
        <v>0.57332360000000004</v>
      </c>
      <c r="F12" s="105">
        <v>87.261610000000005</v>
      </c>
      <c r="G12" s="105">
        <v>80.81541</v>
      </c>
      <c r="H12" s="105">
        <v>93.707810000000009</v>
      </c>
      <c r="I12" s="105">
        <v>58.165489999999998</v>
      </c>
      <c r="J12" s="105">
        <v>54.236609999999999</v>
      </c>
      <c r="K12" s="105">
        <v>62.094360000000002</v>
      </c>
      <c r="L12" s="101"/>
    </row>
    <row r="13" spans="1:12" x14ac:dyDescent="0.25">
      <c r="A13" s="159" t="s">
        <v>42</v>
      </c>
      <c r="B13" s="81"/>
      <c r="C13" s="171">
        <v>0.29928070000000001</v>
      </c>
      <c r="D13" s="171">
        <v>0.28039609999999998</v>
      </c>
      <c r="E13" s="171">
        <v>0.31816539999999999</v>
      </c>
      <c r="F13" s="172">
        <v>61.623719999999999</v>
      </c>
      <c r="G13" s="172">
        <v>58.56174</v>
      </c>
      <c r="H13" s="172">
        <v>64.685699999999997</v>
      </c>
      <c r="I13" s="172">
        <v>48.565829999999998</v>
      </c>
      <c r="J13" s="172">
        <v>47.458280000000002</v>
      </c>
      <c r="K13" s="172">
        <v>49.673380000000002</v>
      </c>
    </row>
    <row r="14" spans="1:12" x14ac:dyDescent="0.2">
      <c r="A14" s="12" t="s">
        <v>159</v>
      </c>
    </row>
    <row r="15" spans="1:12" x14ac:dyDescent="0.2">
      <c r="A15" s="12"/>
    </row>
    <row r="16" spans="1:12" hidden="1" x14ac:dyDescent="0.2">
      <c r="A16" s="12"/>
    </row>
    <row r="17" spans="1:1" hidden="1" x14ac:dyDescent="0.2">
      <c r="A17" s="12"/>
    </row>
    <row r="18" spans="1:1" hidden="1" x14ac:dyDescent="0.2">
      <c r="A18" s="12"/>
    </row>
    <row r="19" spans="1:1" hidden="1" x14ac:dyDescent="0.25"/>
    <row r="20" spans="1:1" hidden="1" x14ac:dyDescent="0.25"/>
    <row r="21" spans="1:1" hidden="1" x14ac:dyDescent="0.25"/>
    <row r="22" spans="1:1" hidden="1" x14ac:dyDescent="0.25"/>
    <row r="23" spans="1:1" hidden="1" x14ac:dyDescent="0.25"/>
    <row r="24" spans="1:1" hidden="1" x14ac:dyDescent="0.25"/>
    <row r="25" spans="1:1" hidden="1" x14ac:dyDescent="0.25"/>
    <row r="26" spans="1:1" hidden="1" x14ac:dyDescent="0.25"/>
    <row r="27" spans="1:1" hidden="1" x14ac:dyDescent="0.25"/>
    <row r="28" spans="1:1" hidden="1" x14ac:dyDescent="0.25"/>
    <row r="29" spans="1:1" hidden="1" x14ac:dyDescent="0.25"/>
    <row r="30" spans="1:1" hidden="1" x14ac:dyDescent="0.25"/>
    <row r="31" spans="1:1" hidden="1" x14ac:dyDescent="0.25"/>
    <row r="32" spans="1: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</sheetData>
  <sheetProtection password="EEAF" sheet="1" objects="1" scenarios="1"/>
  <mergeCells count="8">
    <mergeCell ref="A3:A4"/>
    <mergeCell ref="D4:E4"/>
    <mergeCell ref="G4:H4"/>
    <mergeCell ref="J4:K4"/>
    <mergeCell ref="C3:E3"/>
    <mergeCell ref="B3:B4"/>
    <mergeCell ref="F3:H3"/>
    <mergeCell ref="I3:K3"/>
  </mergeCells>
  <hyperlinks>
    <hyperlink ref="A8" location="'Instructions 5'!A1" display="Go to Instructions 2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F29"/>
  <sheetViews>
    <sheetView showGridLines="0" workbookViewId="0"/>
  </sheetViews>
  <sheetFormatPr baseColWidth="10" defaultColWidth="0" defaultRowHeight="15" zeroHeight="1" x14ac:dyDescent="0.25"/>
  <cols>
    <col min="1" max="6" width="11.42578125" style="122" customWidth="1"/>
    <col min="7" max="16384" width="11.42578125" style="122" hidden="1"/>
  </cols>
  <sheetData>
    <row r="1" spans="1:1" x14ac:dyDescent="0.25">
      <c r="A1" s="123" t="s">
        <v>177</v>
      </c>
    </row>
    <row r="2" spans="1:1" x14ac:dyDescent="0.25"/>
    <row r="3" spans="1:1" x14ac:dyDescent="0.25"/>
    <row r="4" spans="1:1" x14ac:dyDescent="0.25"/>
    <row r="5" spans="1:1" x14ac:dyDescent="0.25"/>
    <row r="6" spans="1:1" x14ac:dyDescent="0.25"/>
    <row r="7" spans="1:1" x14ac:dyDescent="0.25"/>
    <row r="8" spans="1:1" x14ac:dyDescent="0.25"/>
    <row r="9" spans="1:1" x14ac:dyDescent="0.25"/>
    <row r="10" spans="1:1" x14ac:dyDescent="0.25"/>
    <row r="11" spans="1:1" x14ac:dyDescent="0.25"/>
    <row r="12" spans="1:1" x14ac:dyDescent="0.25"/>
    <row r="13" spans="1:1" x14ac:dyDescent="0.25"/>
    <row r="14" spans="1:1" x14ac:dyDescent="0.25"/>
    <row r="15" spans="1:1" x14ac:dyDescent="0.25"/>
    <row r="16" spans="1:1" x14ac:dyDescent="0.25"/>
    <row r="17" spans="1:1" x14ac:dyDescent="0.25"/>
    <row r="18" spans="1:1" x14ac:dyDescent="0.25"/>
    <row r="19" spans="1:1" x14ac:dyDescent="0.25"/>
    <row r="20" spans="1:1" x14ac:dyDescent="0.25"/>
    <row r="21" spans="1:1" x14ac:dyDescent="0.25"/>
    <row r="22" spans="1:1" x14ac:dyDescent="0.25"/>
    <row r="23" spans="1:1" x14ac:dyDescent="0.25"/>
    <row r="24" spans="1:1" x14ac:dyDescent="0.25"/>
    <row r="25" spans="1:1" x14ac:dyDescent="0.25"/>
    <row r="26" spans="1:1" x14ac:dyDescent="0.25"/>
    <row r="27" spans="1:1" x14ac:dyDescent="0.25">
      <c r="A27" s="125" t="s">
        <v>178</v>
      </c>
    </row>
    <row r="28" spans="1:1" x14ac:dyDescent="0.25">
      <c r="A28" s="125" t="s">
        <v>179</v>
      </c>
    </row>
    <row r="29" spans="1:1" x14ac:dyDescent="0.25"/>
  </sheetData>
  <sheetProtection password="EEAF" sheet="1" objects="1" scenarios="1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G14"/>
  <sheetViews>
    <sheetView showGridLines="0" workbookViewId="0"/>
  </sheetViews>
  <sheetFormatPr baseColWidth="10" defaultColWidth="0" defaultRowHeight="15" zeroHeight="1" x14ac:dyDescent="0.25"/>
  <cols>
    <col min="1" max="1" width="11.42578125" style="122" customWidth="1"/>
    <col min="2" max="6" width="13" style="122" customWidth="1"/>
    <col min="7" max="7" width="4.140625" style="122" customWidth="1"/>
    <col min="8" max="16384" width="11.42578125" style="122" hidden="1"/>
  </cols>
  <sheetData>
    <row r="1" spans="1:6" x14ac:dyDescent="0.25">
      <c r="A1" s="123" t="s">
        <v>218</v>
      </c>
    </row>
    <row r="2" spans="1:6" ht="25.5" x14ac:dyDescent="0.25">
      <c r="A2" s="127" t="s">
        <v>180</v>
      </c>
      <c r="B2" s="128" t="s">
        <v>181</v>
      </c>
      <c r="C2" s="128" t="s">
        <v>182</v>
      </c>
      <c r="D2" s="128" t="s">
        <v>183</v>
      </c>
      <c r="E2" s="128" t="s">
        <v>184</v>
      </c>
      <c r="F2" s="128" t="s">
        <v>185</v>
      </c>
    </row>
    <row r="3" spans="1:6" ht="25.5" x14ac:dyDescent="0.25">
      <c r="A3" s="131" t="s">
        <v>186</v>
      </c>
      <c r="B3" s="132" t="s">
        <v>187</v>
      </c>
      <c r="C3" s="126"/>
      <c r="D3" s="126"/>
      <c r="E3" s="126"/>
      <c r="F3" s="126"/>
    </row>
    <row r="4" spans="1:6" x14ac:dyDescent="0.25">
      <c r="A4" s="230" t="s">
        <v>183</v>
      </c>
      <c r="B4" s="129" t="s">
        <v>188</v>
      </c>
      <c r="C4" s="129" t="s">
        <v>190</v>
      </c>
      <c r="D4" s="232"/>
      <c r="E4" s="232"/>
      <c r="F4" s="232"/>
    </row>
    <row r="5" spans="1:6" x14ac:dyDescent="0.25">
      <c r="A5" s="231"/>
      <c r="B5" s="130" t="s">
        <v>189</v>
      </c>
      <c r="C5" s="130" t="s">
        <v>191</v>
      </c>
      <c r="D5" s="232"/>
      <c r="E5" s="232"/>
      <c r="F5" s="232"/>
    </row>
    <row r="6" spans="1:6" x14ac:dyDescent="0.25">
      <c r="A6" s="230" t="s">
        <v>192</v>
      </c>
      <c r="B6" s="129" t="s">
        <v>193</v>
      </c>
      <c r="C6" s="129" t="s">
        <v>195</v>
      </c>
      <c r="D6" s="129" t="s">
        <v>197</v>
      </c>
      <c r="E6" s="232"/>
      <c r="F6" s="232"/>
    </row>
    <row r="7" spans="1:6" x14ac:dyDescent="0.25">
      <c r="A7" s="231"/>
      <c r="B7" s="130" t="s">
        <v>194</v>
      </c>
      <c r="C7" s="130" t="s">
        <v>196</v>
      </c>
      <c r="D7" s="130" t="s">
        <v>198</v>
      </c>
      <c r="E7" s="232"/>
      <c r="F7" s="232"/>
    </row>
    <row r="8" spans="1:6" x14ac:dyDescent="0.25">
      <c r="A8" s="230" t="s">
        <v>185</v>
      </c>
      <c r="B8" s="129" t="s">
        <v>199</v>
      </c>
      <c r="C8" s="129" t="s">
        <v>201</v>
      </c>
      <c r="D8" s="129" t="s">
        <v>203</v>
      </c>
      <c r="E8" s="133" t="s">
        <v>205</v>
      </c>
      <c r="F8" s="232"/>
    </row>
    <row r="9" spans="1:6" x14ac:dyDescent="0.25">
      <c r="A9" s="231"/>
      <c r="B9" s="130" t="s">
        <v>200</v>
      </c>
      <c r="C9" s="130" t="s">
        <v>202</v>
      </c>
      <c r="D9" s="130" t="s">
        <v>204</v>
      </c>
      <c r="E9" s="130" t="s">
        <v>206</v>
      </c>
      <c r="F9" s="232"/>
    </row>
    <row r="10" spans="1:6" x14ac:dyDescent="0.25">
      <c r="A10" s="230" t="s">
        <v>207</v>
      </c>
      <c r="B10" s="129" t="s">
        <v>208</v>
      </c>
      <c r="C10" s="129" t="s">
        <v>210</v>
      </c>
      <c r="D10" s="129" t="s">
        <v>212</v>
      </c>
      <c r="E10" s="129" t="s">
        <v>214</v>
      </c>
      <c r="F10" s="129" t="s">
        <v>216</v>
      </c>
    </row>
    <row r="11" spans="1:6" x14ac:dyDescent="0.25">
      <c r="A11" s="231"/>
      <c r="B11" s="130" t="s">
        <v>209</v>
      </c>
      <c r="C11" s="130" t="s">
        <v>211</v>
      </c>
      <c r="D11" s="130" t="s">
        <v>213</v>
      </c>
      <c r="E11" s="130" t="s">
        <v>215</v>
      </c>
      <c r="F11" s="130" t="s">
        <v>217</v>
      </c>
    </row>
    <row r="12" spans="1:6" x14ac:dyDescent="0.25">
      <c r="A12" s="125" t="s">
        <v>178</v>
      </c>
    </row>
    <row r="13" spans="1:6" x14ac:dyDescent="0.25">
      <c r="A13" s="125"/>
    </row>
    <row r="14" spans="1:6" hidden="1" x14ac:dyDescent="0.25"/>
  </sheetData>
  <sheetProtection password="EEAF" sheet="1" objects="1" scenarios="1"/>
  <mergeCells count="10">
    <mergeCell ref="A8:A9"/>
    <mergeCell ref="F8:F9"/>
    <mergeCell ref="A10:A11"/>
    <mergeCell ref="A4:A5"/>
    <mergeCell ref="D4:D5"/>
    <mergeCell ref="E4:E5"/>
    <mergeCell ref="F4:F5"/>
    <mergeCell ref="A6:A7"/>
    <mergeCell ref="E6:E7"/>
    <mergeCell ref="F6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14"/>
  <sheetViews>
    <sheetView showGridLines="0" workbookViewId="0">
      <selection activeCell="D14" sqref="D14"/>
    </sheetView>
  </sheetViews>
  <sheetFormatPr baseColWidth="10" defaultColWidth="0" defaultRowHeight="15" customHeight="1" zeroHeight="1" x14ac:dyDescent="0.25"/>
  <cols>
    <col min="1" max="1" width="12.140625" style="2" customWidth="1"/>
    <col min="2" max="3" width="12.85546875" style="2" customWidth="1"/>
    <col min="4" max="4" width="18" style="2" customWidth="1"/>
    <col min="5" max="13" width="9.140625" style="2" customWidth="1"/>
    <col min="14" max="16384" width="9.140625" style="2" hidden="1"/>
  </cols>
  <sheetData>
    <row r="1" spans="1:4" x14ac:dyDescent="0.25">
      <c r="A1" s="1" t="s">
        <v>0</v>
      </c>
    </row>
    <row r="2" spans="1:4" x14ac:dyDescent="0.25">
      <c r="A2" s="3" t="s">
        <v>1</v>
      </c>
    </row>
    <row r="3" spans="1:4" s="5" customFormat="1" ht="60" x14ac:dyDescent="0.25">
      <c r="A3" s="4" t="s">
        <v>2</v>
      </c>
      <c r="B3" s="4" t="s">
        <v>3</v>
      </c>
      <c r="C3" s="4" t="s">
        <v>4</v>
      </c>
      <c r="D3" s="4" t="s">
        <v>5</v>
      </c>
    </row>
    <row r="4" spans="1:4" ht="15.75" x14ac:dyDescent="0.25">
      <c r="A4" s="6">
        <v>2000</v>
      </c>
      <c r="B4" s="7">
        <v>4318</v>
      </c>
      <c r="C4" s="7">
        <v>1911</v>
      </c>
      <c r="D4" s="8">
        <f>C4/B4</f>
        <v>0.44256600277906438</v>
      </c>
    </row>
    <row r="5" spans="1:4" ht="15.75" x14ac:dyDescent="0.25">
      <c r="A5" s="6">
        <v>2006</v>
      </c>
      <c r="B5" s="7">
        <v>6574</v>
      </c>
      <c r="C5" s="7">
        <v>3206</v>
      </c>
      <c r="D5" s="8">
        <f>C5/B5</f>
        <v>0.48767873440827503</v>
      </c>
    </row>
    <row r="6" spans="1:4" ht="15.75" x14ac:dyDescent="0.25">
      <c r="A6" s="9">
        <v>2014</v>
      </c>
      <c r="B6" s="10">
        <v>10218</v>
      </c>
      <c r="C6" s="10">
        <v>5750</v>
      </c>
      <c r="D6" s="11">
        <f>C6/B6</f>
        <v>0.5627324329614406</v>
      </c>
    </row>
    <row r="7" spans="1:4" x14ac:dyDescent="0.25">
      <c r="A7" s="12" t="s">
        <v>6</v>
      </c>
    </row>
    <row r="8" spans="1:4" x14ac:dyDescent="0.25"/>
    <row r="9" spans="1:4" x14ac:dyDescent="0.25"/>
    <row r="10" spans="1:4" x14ac:dyDescent="0.25"/>
    <row r="11" spans="1:4" x14ac:dyDescent="0.25"/>
    <row r="12" spans="1:4" x14ac:dyDescent="0.25"/>
    <row r="13" spans="1:4" x14ac:dyDescent="0.25"/>
    <row r="14" spans="1:4" x14ac:dyDescent="0.25"/>
  </sheetData>
  <sheetProtection password="EEAF" sheet="1" objects="1" scenarios="1"/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F10"/>
  <sheetViews>
    <sheetView showGridLines="0" workbookViewId="0"/>
  </sheetViews>
  <sheetFormatPr baseColWidth="10" defaultColWidth="0" defaultRowHeight="15" zeroHeight="1" x14ac:dyDescent="0.25"/>
  <cols>
    <col min="1" max="1" width="19" style="122" customWidth="1"/>
    <col min="2" max="2" width="11.42578125" style="122" customWidth="1"/>
    <col min="3" max="5" width="14.140625" style="122" customWidth="1"/>
    <col min="6" max="6" width="5" style="122" customWidth="1"/>
    <col min="7" max="16384" width="11.42578125" style="122" hidden="1"/>
  </cols>
  <sheetData>
    <row r="1" spans="1:5" x14ac:dyDescent="0.25">
      <c r="A1" s="123" t="s">
        <v>226</v>
      </c>
    </row>
    <row r="2" spans="1:5" x14ac:dyDescent="0.25">
      <c r="A2" s="124" t="s">
        <v>227</v>
      </c>
    </row>
    <row r="3" spans="1:5" x14ac:dyDescent="0.25">
      <c r="A3" s="233" t="s">
        <v>219</v>
      </c>
      <c r="B3" s="233"/>
      <c r="C3" s="233" t="s">
        <v>220</v>
      </c>
      <c r="D3" s="233"/>
      <c r="E3" s="233"/>
    </row>
    <row r="4" spans="1:5" x14ac:dyDescent="0.25">
      <c r="A4" s="234"/>
      <c r="B4" s="234"/>
      <c r="C4" s="136" t="s">
        <v>221</v>
      </c>
      <c r="D4" s="136" t="s">
        <v>222</v>
      </c>
      <c r="E4" s="136" t="s">
        <v>223</v>
      </c>
    </row>
    <row r="5" spans="1:5" ht="15.75" thickBot="1" x14ac:dyDescent="0.3">
      <c r="A5" s="235" t="s">
        <v>224</v>
      </c>
      <c r="B5" s="62" t="s">
        <v>221</v>
      </c>
      <c r="C5" s="137">
        <v>28.4</v>
      </c>
      <c r="D5" s="138">
        <v>12.5</v>
      </c>
      <c r="E5" s="138">
        <v>40.9</v>
      </c>
    </row>
    <row r="6" spans="1:5" ht="15.75" thickBot="1" x14ac:dyDescent="0.3">
      <c r="A6" s="236"/>
      <c r="B6" s="59" t="s">
        <v>222</v>
      </c>
      <c r="C6" s="143">
        <v>10</v>
      </c>
      <c r="D6" s="135">
        <v>49.1</v>
      </c>
      <c r="E6" s="134" t="s">
        <v>225</v>
      </c>
    </row>
    <row r="7" spans="1:5" x14ac:dyDescent="0.25">
      <c r="A7" s="237"/>
      <c r="B7" s="139" t="s">
        <v>223</v>
      </c>
      <c r="C7" s="140">
        <v>38.4</v>
      </c>
      <c r="D7" s="140">
        <v>61.6</v>
      </c>
      <c r="E7" s="140">
        <v>100</v>
      </c>
    </row>
    <row r="8" spans="1:5" x14ac:dyDescent="0.25">
      <c r="A8" s="125" t="s">
        <v>178</v>
      </c>
    </row>
    <row r="9" spans="1:5" ht="27.75" customHeight="1" x14ac:dyDescent="0.25">
      <c r="A9" s="238" t="s">
        <v>228</v>
      </c>
      <c r="B9" s="238"/>
      <c r="C9" s="238"/>
      <c r="D9" s="238"/>
      <c r="E9" s="238"/>
    </row>
    <row r="10" spans="1:5" x14ac:dyDescent="0.25"/>
  </sheetData>
  <sheetProtection password="EEAF" sheet="1" objects="1" scenarios="1"/>
  <mergeCells count="4">
    <mergeCell ref="A3:B4"/>
    <mergeCell ref="C3:E3"/>
    <mergeCell ref="A5:A7"/>
    <mergeCell ref="A9:E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F9"/>
  <sheetViews>
    <sheetView showGridLines="0" workbookViewId="0">
      <selection sqref="A1:E1"/>
    </sheetView>
  </sheetViews>
  <sheetFormatPr baseColWidth="10" defaultColWidth="0" defaultRowHeight="15" zeroHeight="1" x14ac:dyDescent="0.25"/>
  <cols>
    <col min="1" max="1" width="25.28515625" style="141" customWidth="1"/>
    <col min="2" max="2" width="13.7109375" style="141" bestFit="1" customWidth="1"/>
    <col min="3" max="3" width="11.42578125" style="141" customWidth="1"/>
    <col min="4" max="4" width="13.7109375" style="141" bestFit="1" customWidth="1"/>
    <col min="5" max="5" width="11.42578125" style="141" customWidth="1"/>
    <col min="6" max="6" width="4.85546875" style="141" customWidth="1"/>
    <col min="7" max="16384" width="11.42578125" style="141" hidden="1"/>
  </cols>
  <sheetData>
    <row r="1" spans="1:5" ht="32.25" customHeight="1" x14ac:dyDescent="0.25">
      <c r="A1" s="239" t="s">
        <v>230</v>
      </c>
      <c r="B1" s="239"/>
      <c r="C1" s="239"/>
      <c r="D1" s="239"/>
      <c r="E1" s="239"/>
    </row>
    <row r="2" spans="1:5" x14ac:dyDescent="0.25">
      <c r="A2" s="141" t="s">
        <v>162</v>
      </c>
    </row>
    <row r="3" spans="1:5" x14ac:dyDescent="0.25">
      <c r="A3" s="233" t="s">
        <v>229</v>
      </c>
      <c r="B3" s="240" t="s">
        <v>70</v>
      </c>
      <c r="C3" s="240"/>
      <c r="D3" s="240" t="s">
        <v>69</v>
      </c>
      <c r="E3" s="240"/>
    </row>
    <row r="4" spans="1:5" ht="30" x14ac:dyDescent="0.25">
      <c r="A4" s="234"/>
      <c r="B4" s="136" t="s">
        <v>29</v>
      </c>
      <c r="C4" s="136" t="s">
        <v>22</v>
      </c>
      <c r="D4" s="136" t="s">
        <v>29</v>
      </c>
      <c r="E4" s="136" t="s">
        <v>22</v>
      </c>
    </row>
    <row r="5" spans="1:5" ht="15.75" x14ac:dyDescent="0.25">
      <c r="A5" s="173" t="s">
        <v>24</v>
      </c>
      <c r="B5" s="241">
        <v>38.799999999999997</v>
      </c>
      <c r="C5" s="174">
        <v>0.40799999999999997</v>
      </c>
      <c r="D5" s="241">
        <v>61.2</v>
      </c>
      <c r="E5" s="174">
        <v>0.23100000000000001</v>
      </c>
    </row>
    <row r="6" spans="1:5" ht="31.5" x14ac:dyDescent="0.25">
      <c r="A6" s="175" t="s">
        <v>25</v>
      </c>
      <c r="B6" s="242"/>
      <c r="C6" s="176">
        <v>80</v>
      </c>
      <c r="D6" s="242"/>
      <c r="E6" s="177">
        <v>50.1</v>
      </c>
    </row>
    <row r="7" spans="1:5" ht="15.75" x14ac:dyDescent="0.25">
      <c r="A7" s="178" t="s">
        <v>26</v>
      </c>
      <c r="B7" s="243"/>
      <c r="C7" s="179">
        <v>51</v>
      </c>
      <c r="D7" s="243"/>
      <c r="E7" s="180">
        <v>46.1</v>
      </c>
    </row>
    <row r="8" spans="1:5" x14ac:dyDescent="0.25">
      <c r="A8" s="142" t="s">
        <v>178</v>
      </c>
    </row>
    <row r="9" spans="1:5" x14ac:dyDescent="0.25"/>
  </sheetData>
  <sheetProtection password="EEAF" sheet="1" objects="1" scenarios="1"/>
  <mergeCells count="6">
    <mergeCell ref="A1:E1"/>
    <mergeCell ref="A3:A4"/>
    <mergeCell ref="B3:C3"/>
    <mergeCell ref="D3:E3"/>
    <mergeCell ref="B5:B7"/>
    <mergeCell ref="D5:D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W27"/>
  <sheetViews>
    <sheetView showGridLines="0" zoomScaleNormal="100" workbookViewId="0"/>
  </sheetViews>
  <sheetFormatPr baseColWidth="10" defaultColWidth="0" defaultRowHeight="15" zeroHeight="1" x14ac:dyDescent="0.25"/>
  <cols>
    <col min="1" max="1" width="25.5703125" style="82" customWidth="1"/>
    <col min="2" max="2" width="17.5703125" style="82" customWidth="1"/>
    <col min="3" max="3" width="16.140625" style="82" customWidth="1"/>
    <col min="4" max="4" width="12.85546875" style="82" customWidth="1"/>
    <col min="5" max="5" width="5" style="82" customWidth="1"/>
    <col min="6" max="23" width="0" style="82" hidden="1" customWidth="1"/>
    <col min="24" max="16384" width="10.28515625" style="82" hidden="1"/>
  </cols>
  <sheetData>
    <row r="1" spans="1:4" x14ac:dyDescent="0.25">
      <c r="A1" s="81" t="s">
        <v>231</v>
      </c>
    </row>
    <row r="2" spans="1:4" x14ac:dyDescent="0.25">
      <c r="A2" s="84" t="s">
        <v>162</v>
      </c>
    </row>
    <row r="3" spans="1:4" ht="15" customHeight="1" x14ac:dyDescent="0.25">
      <c r="A3" s="197" t="s">
        <v>71</v>
      </c>
      <c r="B3" s="193" t="s">
        <v>232</v>
      </c>
      <c r="C3" s="193"/>
      <c r="D3" s="228" t="s">
        <v>72</v>
      </c>
    </row>
    <row r="4" spans="1:4" x14ac:dyDescent="0.25">
      <c r="A4" s="198"/>
      <c r="B4" s="154" t="s">
        <v>70</v>
      </c>
      <c r="C4" s="154" t="s">
        <v>69</v>
      </c>
      <c r="D4" s="229"/>
    </row>
    <row r="5" spans="1:4" x14ac:dyDescent="0.25">
      <c r="A5" s="69" t="s">
        <v>48</v>
      </c>
      <c r="B5" s="157">
        <v>11.412952530623482</v>
      </c>
      <c r="C5" s="157">
        <v>5.9676604955968342</v>
      </c>
      <c r="D5" s="155" t="str">
        <f>CONCATENATE(TEXT(B5-C5,"#.0"),"***")</f>
        <v>5.4***</v>
      </c>
    </row>
    <row r="6" spans="1:4" ht="30" x14ac:dyDescent="0.25">
      <c r="A6" s="69" t="s">
        <v>67</v>
      </c>
      <c r="B6" s="157">
        <v>44.300497760809975</v>
      </c>
      <c r="C6" s="157">
        <v>27.527009891005104</v>
      </c>
      <c r="D6" s="155" t="str">
        <f t="shared" ref="D6:D21" si="0">CONCATENATE(TEXT(B6-C6,"#.0"),"***")</f>
        <v>16.8***</v>
      </c>
    </row>
    <row r="7" spans="1:4" x14ac:dyDescent="0.25">
      <c r="A7" s="69" t="s">
        <v>50</v>
      </c>
      <c r="B7" s="157">
        <v>7.5019252763601676</v>
      </c>
      <c r="C7" s="157">
        <v>3.7408034074926912</v>
      </c>
      <c r="D7" s="155" t="str">
        <f t="shared" si="0"/>
        <v>3.8***</v>
      </c>
    </row>
    <row r="8" spans="1:4" x14ac:dyDescent="0.25">
      <c r="A8" s="69" t="s">
        <v>51</v>
      </c>
      <c r="B8" s="157">
        <v>18.657465348735055</v>
      </c>
      <c r="C8" s="157">
        <v>9.2493643300940711</v>
      </c>
      <c r="D8" s="155" t="str">
        <f t="shared" si="0"/>
        <v>9.4***</v>
      </c>
    </row>
    <row r="9" spans="1:4" x14ac:dyDescent="0.25">
      <c r="A9" s="69" t="s">
        <v>17</v>
      </c>
      <c r="B9" s="157">
        <v>36.772325085901898</v>
      </c>
      <c r="C9" s="157">
        <v>19.105274351438798</v>
      </c>
      <c r="D9" s="155" t="str">
        <f t="shared" si="0"/>
        <v>17.7***</v>
      </c>
    </row>
    <row r="10" spans="1:4" x14ac:dyDescent="0.25">
      <c r="A10" s="69" t="s">
        <v>53</v>
      </c>
      <c r="B10" s="157">
        <v>78.533436498359691</v>
      </c>
      <c r="C10" s="157">
        <v>47.503908795311801</v>
      </c>
      <c r="D10" s="155" t="str">
        <f t="shared" si="0"/>
        <v>31.0***</v>
      </c>
    </row>
    <row r="11" spans="1:4" x14ac:dyDescent="0.25">
      <c r="A11" s="69" t="s">
        <v>54</v>
      </c>
      <c r="B11" s="157">
        <v>14.802230303445892</v>
      </c>
      <c r="C11" s="157">
        <v>8.6367541455148924</v>
      </c>
      <c r="D11" s="155" t="str">
        <f t="shared" si="0"/>
        <v>6.2***</v>
      </c>
    </row>
    <row r="12" spans="1:4" x14ac:dyDescent="0.25">
      <c r="A12" s="69" t="s">
        <v>55</v>
      </c>
      <c r="B12" s="157">
        <v>1.7509751683452395</v>
      </c>
      <c r="C12" s="157">
        <v>0.62418637518723985</v>
      </c>
      <c r="D12" s="155" t="str">
        <f t="shared" si="0"/>
        <v>1.1***</v>
      </c>
    </row>
    <row r="13" spans="1:4" x14ac:dyDescent="0.25">
      <c r="A13" s="69" t="s">
        <v>57</v>
      </c>
      <c r="B13" s="157">
        <v>70.684260777137069</v>
      </c>
      <c r="C13" s="157">
        <v>41.459286316999872</v>
      </c>
      <c r="D13" s="155" t="str">
        <f t="shared" si="0"/>
        <v>29.2***</v>
      </c>
    </row>
    <row r="14" spans="1:4" x14ac:dyDescent="0.25">
      <c r="A14" s="69" t="s">
        <v>58</v>
      </c>
      <c r="B14" s="157">
        <v>30.60214203173021</v>
      </c>
      <c r="C14" s="157">
        <v>13.556202053384025</v>
      </c>
      <c r="D14" s="155" t="str">
        <f t="shared" si="0"/>
        <v>17.0***</v>
      </c>
    </row>
    <row r="15" spans="1:4" x14ac:dyDescent="0.25">
      <c r="A15" s="69" t="s">
        <v>60</v>
      </c>
      <c r="B15" s="157">
        <v>55.327306873471358</v>
      </c>
      <c r="C15" s="157">
        <v>26.678839121155377</v>
      </c>
      <c r="D15" s="155" t="str">
        <f t="shared" si="0"/>
        <v>28.6***</v>
      </c>
    </row>
    <row r="16" spans="1:4" x14ac:dyDescent="0.25">
      <c r="A16" s="69" t="s">
        <v>14</v>
      </c>
      <c r="B16" s="157">
        <v>47.865263793774631</v>
      </c>
      <c r="C16" s="157">
        <v>26.977178825487012</v>
      </c>
      <c r="D16" s="155" t="str">
        <f t="shared" si="0"/>
        <v>20.9***</v>
      </c>
    </row>
    <row r="17" spans="1:4" x14ac:dyDescent="0.25">
      <c r="A17" s="69" t="s">
        <v>61</v>
      </c>
      <c r="B17" s="157">
        <v>47.258820288249829</v>
      </c>
      <c r="C17" s="157">
        <v>34.516037771665424</v>
      </c>
      <c r="D17" s="155" t="str">
        <f t="shared" si="0"/>
        <v>12.7***</v>
      </c>
    </row>
    <row r="18" spans="1:4" x14ac:dyDescent="0.25">
      <c r="A18" s="69" t="s">
        <v>63</v>
      </c>
      <c r="B18" s="157">
        <v>26.621391003308307</v>
      </c>
      <c r="C18" s="157">
        <v>17.772549865638545</v>
      </c>
      <c r="D18" s="155" t="str">
        <f t="shared" si="0"/>
        <v>8.8***</v>
      </c>
    </row>
    <row r="19" spans="1:4" x14ac:dyDescent="0.25">
      <c r="A19" s="69" t="s">
        <v>64</v>
      </c>
      <c r="B19" s="157">
        <v>36.065937026357794</v>
      </c>
      <c r="C19" s="157">
        <v>21.342768263318046</v>
      </c>
      <c r="D19" s="155" t="str">
        <f t="shared" si="0"/>
        <v>14.7***</v>
      </c>
    </row>
    <row r="20" spans="1:4" x14ac:dyDescent="0.25">
      <c r="A20" s="69" t="s">
        <v>65</v>
      </c>
      <c r="B20" s="157">
        <v>69.742816711876756</v>
      </c>
      <c r="C20" s="157">
        <v>40.31306748958319</v>
      </c>
      <c r="D20" s="155" t="str">
        <f t="shared" si="0"/>
        <v>29.4***</v>
      </c>
    </row>
    <row r="21" spans="1:4" x14ac:dyDescent="0.25">
      <c r="A21" s="70" t="s">
        <v>66</v>
      </c>
      <c r="B21" s="158">
        <v>66.28068262361198</v>
      </c>
      <c r="C21" s="158">
        <v>33.210176269826817</v>
      </c>
      <c r="D21" s="156" t="str">
        <f t="shared" si="0"/>
        <v>33.1***</v>
      </c>
    </row>
    <row r="22" spans="1:4" x14ac:dyDescent="0.2">
      <c r="A22" s="142" t="s">
        <v>178</v>
      </c>
    </row>
    <row r="23" spans="1:4" x14ac:dyDescent="0.25">
      <c r="B23" s="81"/>
    </row>
    <row r="24" spans="1:4" hidden="1" x14ac:dyDescent="0.25"/>
    <row r="25" spans="1:4" hidden="1" x14ac:dyDescent="0.25"/>
    <row r="26" spans="1:4" hidden="1" x14ac:dyDescent="0.25"/>
    <row r="27" spans="1:4" hidden="1" x14ac:dyDescent="0.25"/>
  </sheetData>
  <sheetProtection password="EEAF" sheet="1" objects="1" scenarios="1"/>
  <mergeCells count="3">
    <mergeCell ref="A3:A4"/>
    <mergeCell ref="B3:C3"/>
    <mergeCell ref="D3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39"/>
  <sheetViews>
    <sheetView showGridLines="0" workbookViewId="0">
      <selection activeCell="C4" sqref="C4"/>
    </sheetView>
  </sheetViews>
  <sheetFormatPr baseColWidth="10" defaultColWidth="0" defaultRowHeight="15" customHeight="1" zeroHeight="1" x14ac:dyDescent="0.25"/>
  <cols>
    <col min="1" max="1" width="9.140625" style="13" customWidth="1"/>
    <col min="2" max="3" width="14.5703125" style="13" customWidth="1"/>
    <col min="4" max="12" width="9.140625" style="13" customWidth="1"/>
    <col min="13" max="16384" width="9.140625" style="13" hidden="1"/>
  </cols>
  <sheetData>
    <row r="1" spans="1:3" x14ac:dyDescent="0.25">
      <c r="A1" s="1" t="s">
        <v>7</v>
      </c>
    </row>
    <row r="2" spans="1:3" x14ac:dyDescent="0.25">
      <c r="A2" s="3" t="s">
        <v>8</v>
      </c>
    </row>
    <row r="3" spans="1:3" s="15" customFormat="1" ht="45" x14ac:dyDescent="0.25">
      <c r="A3" s="14" t="s">
        <v>2</v>
      </c>
      <c r="B3" s="14" t="s">
        <v>9</v>
      </c>
      <c r="C3" s="14" t="s">
        <v>10</v>
      </c>
    </row>
    <row r="4" spans="1:3" x14ac:dyDescent="0.25">
      <c r="A4" s="13">
        <v>2000</v>
      </c>
      <c r="B4" s="13">
        <v>56.4</v>
      </c>
      <c r="C4" s="13">
        <v>15.7</v>
      </c>
    </row>
    <row r="5" spans="1:3" x14ac:dyDescent="0.25">
      <c r="A5" s="13">
        <v>2006</v>
      </c>
      <c r="B5" s="13">
        <v>51.2</v>
      </c>
      <c r="C5" s="13">
        <v>15.3</v>
      </c>
    </row>
    <row r="6" spans="1:3" x14ac:dyDescent="0.25">
      <c r="A6" s="16">
        <v>2014</v>
      </c>
      <c r="B6" s="16">
        <v>59.3</v>
      </c>
      <c r="C6" s="16">
        <v>23.4</v>
      </c>
    </row>
    <row r="7" spans="1:3" x14ac:dyDescent="0.25">
      <c r="A7" s="12" t="s">
        <v>6</v>
      </c>
    </row>
    <row r="8" spans="1:3" x14ac:dyDescent="0.25"/>
    <row r="9" spans="1:3" x14ac:dyDescent="0.25"/>
    <row r="10" spans="1:3" x14ac:dyDescent="0.25"/>
    <row r="11" spans="1:3" x14ac:dyDescent="0.25"/>
    <row r="12" spans="1:3" x14ac:dyDescent="0.25"/>
    <row r="13" spans="1:3" x14ac:dyDescent="0.25"/>
    <row r="14" spans="1:3" x14ac:dyDescent="0.25"/>
    <row r="15" spans="1:3" hidden="1" x14ac:dyDescent="0.25"/>
    <row r="16" spans="1:3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</sheetData>
  <sheetProtection password="EEAF" sheet="1" objects="1" scenarios="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26"/>
  <sheetViews>
    <sheetView showGridLines="0" workbookViewId="0"/>
  </sheetViews>
  <sheetFormatPr baseColWidth="10" defaultColWidth="0" defaultRowHeight="15" customHeight="1" zeroHeight="1" x14ac:dyDescent="0.25"/>
  <cols>
    <col min="1" max="1" width="11.140625" style="13" customWidth="1"/>
    <col min="2" max="7" width="16.140625" style="13" customWidth="1"/>
    <col min="8" max="8" width="9.140625" style="13" customWidth="1"/>
    <col min="9" max="16384" width="9.140625" style="13" hidden="1"/>
  </cols>
  <sheetData>
    <row r="1" spans="1:7" x14ac:dyDescent="0.25">
      <c r="A1" s="1" t="s">
        <v>11</v>
      </c>
    </row>
    <row r="2" spans="1:7" x14ac:dyDescent="0.25">
      <c r="A2" s="3" t="s">
        <v>12</v>
      </c>
    </row>
    <row r="3" spans="1:7" ht="45" x14ac:dyDescent="0.25">
      <c r="A3" s="14" t="s">
        <v>2</v>
      </c>
      <c r="B3" s="14" t="s">
        <v>13</v>
      </c>
      <c r="C3" s="14" t="s">
        <v>14</v>
      </c>
      <c r="D3" s="14" t="s">
        <v>15</v>
      </c>
      <c r="E3" s="14" t="s">
        <v>16</v>
      </c>
      <c r="F3" s="14" t="s">
        <v>17</v>
      </c>
      <c r="G3" s="14" t="s">
        <v>18</v>
      </c>
    </row>
    <row r="4" spans="1:7" x14ac:dyDescent="0.25">
      <c r="A4" s="17">
        <v>1981</v>
      </c>
      <c r="B4" s="18">
        <v>40</v>
      </c>
      <c r="C4" s="18">
        <v>52</v>
      </c>
      <c r="D4" s="18">
        <v>34</v>
      </c>
      <c r="E4" s="18">
        <v>64</v>
      </c>
      <c r="F4" s="18">
        <v>16</v>
      </c>
      <c r="G4" s="18">
        <v>18</v>
      </c>
    </row>
    <row r="5" spans="1:7" x14ac:dyDescent="0.25">
      <c r="A5" s="17">
        <v>1994</v>
      </c>
      <c r="B5" s="18">
        <v>23</v>
      </c>
      <c r="C5" s="18">
        <v>41</v>
      </c>
      <c r="D5" s="18">
        <v>12</v>
      </c>
      <c r="E5" s="18">
        <v>22</v>
      </c>
      <c r="F5" s="18">
        <v>16</v>
      </c>
      <c r="G5" s="18">
        <v>14</v>
      </c>
    </row>
    <row r="6" spans="1:7" x14ac:dyDescent="0.25">
      <c r="A6" s="17">
        <v>2002</v>
      </c>
      <c r="B6" s="18">
        <v>12</v>
      </c>
      <c r="C6" s="18">
        <v>36</v>
      </c>
      <c r="D6" s="18">
        <v>13</v>
      </c>
      <c r="E6" s="18">
        <v>26</v>
      </c>
      <c r="F6" s="18">
        <v>8</v>
      </c>
      <c r="G6" s="18">
        <v>5</v>
      </c>
    </row>
    <row r="7" spans="1:7" x14ac:dyDescent="0.25">
      <c r="A7" s="19">
        <v>2006</v>
      </c>
      <c r="B7" s="20">
        <v>13</v>
      </c>
      <c r="C7" s="20">
        <v>31</v>
      </c>
      <c r="D7" s="20">
        <v>13</v>
      </c>
      <c r="E7" s="20">
        <v>22</v>
      </c>
      <c r="F7" s="20">
        <v>6</v>
      </c>
      <c r="G7" s="20">
        <v>6</v>
      </c>
    </row>
    <row r="8" spans="1:7" x14ac:dyDescent="0.25">
      <c r="A8" s="12" t="s">
        <v>19</v>
      </c>
      <c r="B8" s="18"/>
      <c r="C8" s="18"/>
      <c r="D8" s="18"/>
      <c r="E8" s="18"/>
      <c r="F8" s="18"/>
      <c r="G8" s="18"/>
    </row>
    <row r="9" spans="1:7" x14ac:dyDescent="0.25">
      <c r="A9" s="21"/>
      <c r="B9" s="21"/>
      <c r="C9" s="21"/>
      <c r="D9" s="21"/>
      <c r="E9" s="21"/>
      <c r="F9" s="21"/>
      <c r="G9" s="21"/>
    </row>
    <row r="10" spans="1:7" x14ac:dyDescent="0.25"/>
    <row r="11" spans="1:7" x14ac:dyDescent="0.25"/>
    <row r="12" spans="1:7" x14ac:dyDescent="0.25"/>
    <row r="13" spans="1:7" x14ac:dyDescent="0.25"/>
    <row r="14" spans="1:7" x14ac:dyDescent="0.25"/>
    <row r="15" spans="1:7" x14ac:dyDescent="0.25"/>
    <row r="16" spans="1: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</sheetData>
  <sheetProtection password="EEAF" sheet="1" objects="1" scenarios="1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O23"/>
  <sheetViews>
    <sheetView showGridLines="0" zoomScaleNormal="100" workbookViewId="0"/>
  </sheetViews>
  <sheetFormatPr baseColWidth="10" defaultColWidth="0" defaultRowHeight="15.75" zeroHeight="1" x14ac:dyDescent="0.25"/>
  <cols>
    <col min="1" max="1" width="17.140625" style="22" customWidth="1"/>
    <col min="2" max="2" width="24.140625" style="22" bestFit="1" customWidth="1"/>
    <col min="3" max="3" width="10" style="22" bestFit="1" customWidth="1"/>
    <col min="4" max="4" width="9.28515625" style="22" bestFit="1" customWidth="1"/>
    <col min="5" max="6" width="8.140625" style="22" customWidth="1"/>
    <col min="7" max="7" width="8.42578125" style="22" bestFit="1" customWidth="1"/>
    <col min="8" max="8" width="14.28515625" style="22" customWidth="1"/>
    <col min="9" max="9" width="14.42578125" style="22" customWidth="1"/>
    <col min="10" max="15" width="10.28515625" style="22" customWidth="1"/>
    <col min="16" max="16384" width="10.28515625" style="22" hidden="1"/>
  </cols>
  <sheetData>
    <row r="1" spans="1:9" x14ac:dyDescent="0.25">
      <c r="A1" s="81" t="s">
        <v>154</v>
      </c>
      <c r="C1" s="83"/>
      <c r="D1" s="82"/>
      <c r="E1" s="82"/>
      <c r="F1" s="82"/>
      <c r="G1" s="82"/>
    </row>
    <row r="2" spans="1:9" x14ac:dyDescent="0.25">
      <c r="A2" s="84" t="s">
        <v>8</v>
      </c>
      <c r="B2" s="82"/>
      <c r="C2" s="83"/>
      <c r="D2" s="82"/>
      <c r="E2" s="82"/>
      <c r="F2" s="82"/>
      <c r="G2" s="82"/>
    </row>
    <row r="3" spans="1:9" ht="30" x14ac:dyDescent="0.25">
      <c r="A3" s="85" t="s">
        <v>43</v>
      </c>
      <c r="B3" s="85" t="s">
        <v>44</v>
      </c>
      <c r="C3" s="44" t="s">
        <v>45</v>
      </c>
      <c r="D3" s="44" t="s">
        <v>46</v>
      </c>
      <c r="E3" s="184" t="s">
        <v>23</v>
      </c>
      <c r="F3" s="184"/>
      <c r="G3" s="44" t="s">
        <v>155</v>
      </c>
    </row>
    <row r="4" spans="1:9" x14ac:dyDescent="0.25">
      <c r="A4" s="185" t="s">
        <v>47</v>
      </c>
      <c r="B4" s="69" t="s">
        <v>48</v>
      </c>
      <c r="C4" s="75">
        <v>9.3836399999999998</v>
      </c>
      <c r="D4" s="75">
        <v>0.82221</v>
      </c>
      <c r="E4" s="75">
        <v>7.7702499999999999</v>
      </c>
      <c r="F4" s="75">
        <v>10.997030000000001</v>
      </c>
      <c r="G4" s="76">
        <v>1.6133899999999999</v>
      </c>
      <c r="H4" s="31"/>
      <c r="I4" s="31"/>
    </row>
    <row r="5" spans="1:9" x14ac:dyDescent="0.25">
      <c r="A5" s="186"/>
      <c r="B5" s="69" t="s">
        <v>49</v>
      </c>
      <c r="C5" s="77">
        <v>40.019219999999997</v>
      </c>
      <c r="D5" s="77">
        <v>1.1638000000000002</v>
      </c>
      <c r="E5" s="77">
        <v>37.73554</v>
      </c>
      <c r="F5" s="77">
        <v>42.302900000000001</v>
      </c>
      <c r="G5" s="78">
        <v>2.2836799999999968</v>
      </c>
      <c r="H5" s="31"/>
      <c r="I5" s="31"/>
    </row>
    <row r="6" spans="1:9" x14ac:dyDescent="0.25">
      <c r="A6" s="186"/>
      <c r="B6" s="69" t="s">
        <v>50</v>
      </c>
      <c r="C6" s="77">
        <v>5.8858800000000002</v>
      </c>
      <c r="D6" s="77">
        <v>0.39268000000000003</v>
      </c>
      <c r="E6" s="77">
        <v>5.1153499999999994</v>
      </c>
      <c r="F6" s="77">
        <v>6.6564100000000002</v>
      </c>
      <c r="G6" s="78">
        <v>0.77053000000000083</v>
      </c>
      <c r="H6" s="31"/>
      <c r="I6" s="31"/>
    </row>
    <row r="7" spans="1:9" x14ac:dyDescent="0.25">
      <c r="A7" s="187"/>
      <c r="B7" s="70" t="s">
        <v>51</v>
      </c>
      <c r="C7" s="79">
        <v>15.154339999999999</v>
      </c>
      <c r="D7" s="79">
        <v>0.67237000000000002</v>
      </c>
      <c r="E7" s="79">
        <v>13.834969999999998</v>
      </c>
      <c r="F7" s="79">
        <v>16.47372</v>
      </c>
      <c r="G7" s="80">
        <v>1.319370000000001</v>
      </c>
      <c r="H7" s="31"/>
      <c r="I7" s="31"/>
    </row>
    <row r="8" spans="1:9" x14ac:dyDescent="0.25">
      <c r="A8" s="188" t="s">
        <v>52</v>
      </c>
      <c r="B8" s="69" t="s">
        <v>17</v>
      </c>
      <c r="C8" s="77">
        <v>27.560459999999999</v>
      </c>
      <c r="D8" s="77">
        <v>0.92400999999999989</v>
      </c>
      <c r="E8" s="77">
        <v>25.747320000000002</v>
      </c>
      <c r="F8" s="77">
        <v>29.373609999999999</v>
      </c>
      <c r="G8" s="78">
        <v>1.8131399999999971</v>
      </c>
      <c r="H8" s="31"/>
      <c r="I8" s="31"/>
    </row>
    <row r="9" spans="1:9" x14ac:dyDescent="0.25">
      <c r="A9" s="189"/>
      <c r="B9" s="69" t="s">
        <v>53</v>
      </c>
      <c r="C9" s="77">
        <v>79.780990000000003</v>
      </c>
      <c r="D9" s="77">
        <v>1.03714</v>
      </c>
      <c r="E9" s="77">
        <v>77.745859999999993</v>
      </c>
      <c r="F9" s="77">
        <v>81.816119999999998</v>
      </c>
      <c r="G9" s="78">
        <v>2.0351300000000094</v>
      </c>
      <c r="H9" s="31"/>
      <c r="I9" s="31"/>
    </row>
    <row r="10" spans="1:9" x14ac:dyDescent="0.25">
      <c r="A10" s="189"/>
      <c r="B10" s="69" t="s">
        <v>54</v>
      </c>
      <c r="C10" s="77">
        <v>11.741949999999999</v>
      </c>
      <c r="D10" s="77">
        <v>0.66563000000000005</v>
      </c>
      <c r="E10" s="77">
        <v>10.43582</v>
      </c>
      <c r="F10" s="77">
        <v>13.048090000000002</v>
      </c>
      <c r="G10" s="78">
        <v>1.3061299999999996</v>
      </c>
      <c r="H10" s="31"/>
      <c r="I10" s="31"/>
    </row>
    <row r="11" spans="1:9" x14ac:dyDescent="0.25">
      <c r="A11" s="190"/>
      <c r="B11" s="69" t="s">
        <v>55</v>
      </c>
      <c r="C11" s="79">
        <v>1.3830800000000001</v>
      </c>
      <c r="D11" s="79">
        <v>0.18028</v>
      </c>
      <c r="E11" s="79">
        <v>1.0293300000000001</v>
      </c>
      <c r="F11" s="79">
        <v>1.7368399999999999</v>
      </c>
      <c r="G11" s="80">
        <v>0.35375000000000001</v>
      </c>
      <c r="H11" s="31"/>
      <c r="I11" s="31"/>
    </row>
    <row r="12" spans="1:9" x14ac:dyDescent="0.25">
      <c r="A12" s="188" t="s">
        <v>56</v>
      </c>
      <c r="B12" s="71" t="s">
        <v>57</v>
      </c>
      <c r="C12" s="77">
        <v>74.234389999999991</v>
      </c>
      <c r="D12" s="77">
        <v>0.83371999999999991</v>
      </c>
      <c r="E12" s="77">
        <v>72.59841999999999</v>
      </c>
      <c r="F12" s="77">
        <v>75.870360000000005</v>
      </c>
      <c r="G12" s="76">
        <v>1.6359700000000004</v>
      </c>
      <c r="H12" s="31"/>
      <c r="I12" s="31"/>
    </row>
    <row r="13" spans="1:9" x14ac:dyDescent="0.25">
      <c r="A13" s="190"/>
      <c r="B13" s="70" t="s">
        <v>58</v>
      </c>
      <c r="C13" s="79">
        <v>20.59366</v>
      </c>
      <c r="D13" s="79">
        <v>1.0076499999999999</v>
      </c>
      <c r="E13" s="79">
        <v>18.616389999999999</v>
      </c>
      <c r="F13" s="79">
        <v>22.570920000000001</v>
      </c>
      <c r="G13" s="80">
        <v>1.9772700000000007</v>
      </c>
      <c r="H13" s="31"/>
      <c r="I13" s="32"/>
    </row>
    <row r="14" spans="1:9" x14ac:dyDescent="0.25">
      <c r="A14" s="181" t="s">
        <v>59</v>
      </c>
      <c r="B14" s="71" t="s">
        <v>60</v>
      </c>
      <c r="C14" s="77">
        <v>41.470220000000005</v>
      </c>
      <c r="D14" s="77">
        <v>1.4837499999999999</v>
      </c>
      <c r="E14" s="77">
        <v>38.558730000000004</v>
      </c>
      <c r="F14" s="77">
        <v>44.381710000000005</v>
      </c>
      <c r="G14" s="76">
        <v>2.9114900000000006</v>
      </c>
      <c r="H14" s="31"/>
      <c r="I14" s="31"/>
    </row>
    <row r="15" spans="1:9" x14ac:dyDescent="0.25">
      <c r="A15" s="182"/>
      <c r="B15" s="69" t="s">
        <v>14</v>
      </c>
      <c r="C15" s="77">
        <v>38.375880000000002</v>
      </c>
      <c r="D15" s="77">
        <v>1.3795999999999999</v>
      </c>
      <c r="E15" s="77">
        <v>35.668759999999999</v>
      </c>
      <c r="F15" s="77">
        <v>41.082999999999998</v>
      </c>
      <c r="G15" s="78">
        <v>2.7071200000000033</v>
      </c>
      <c r="H15" s="31"/>
      <c r="I15" s="31"/>
    </row>
    <row r="16" spans="1:9" x14ac:dyDescent="0.25">
      <c r="A16" s="183"/>
      <c r="B16" s="70" t="s">
        <v>61</v>
      </c>
      <c r="C16" s="79">
        <v>46.317350000000005</v>
      </c>
      <c r="D16" s="79">
        <v>1.58371</v>
      </c>
      <c r="E16" s="79">
        <v>43.209699999999998</v>
      </c>
      <c r="F16" s="79">
        <v>49.424990000000001</v>
      </c>
      <c r="G16" s="80">
        <v>3.1076500000000067</v>
      </c>
      <c r="H16" s="31"/>
      <c r="I16" s="31"/>
    </row>
    <row r="17" spans="1:9" x14ac:dyDescent="0.25">
      <c r="A17" s="181" t="s">
        <v>62</v>
      </c>
      <c r="B17" s="69" t="s">
        <v>63</v>
      </c>
      <c r="C17" s="77">
        <v>27.62311</v>
      </c>
      <c r="D17" s="77">
        <v>1.6655199999999999</v>
      </c>
      <c r="E17" s="77">
        <v>24.35493</v>
      </c>
      <c r="F17" s="77">
        <v>30.891289999999998</v>
      </c>
      <c r="G17" s="76">
        <v>3.268180000000001</v>
      </c>
      <c r="H17" s="31"/>
      <c r="I17" s="31"/>
    </row>
    <row r="18" spans="1:9" x14ac:dyDescent="0.25">
      <c r="A18" s="182"/>
      <c r="B18" s="69" t="s">
        <v>64</v>
      </c>
      <c r="C18" s="77">
        <v>29.773620000000001</v>
      </c>
      <c r="D18" s="77">
        <v>1.5507299999999999</v>
      </c>
      <c r="E18" s="77">
        <v>26.730700000000002</v>
      </c>
      <c r="F18" s="77">
        <v>32.816539999999996</v>
      </c>
      <c r="G18" s="78">
        <v>3.0429199999999987</v>
      </c>
      <c r="H18" s="31"/>
      <c r="I18" s="31"/>
    </row>
    <row r="19" spans="1:9" x14ac:dyDescent="0.25">
      <c r="A19" s="182"/>
      <c r="B19" s="69" t="s">
        <v>65</v>
      </c>
      <c r="C19" s="77">
        <v>62.465429999999998</v>
      </c>
      <c r="D19" s="77">
        <v>1.8046</v>
      </c>
      <c r="E19" s="77">
        <v>58.924340000000001</v>
      </c>
      <c r="F19" s="77">
        <v>66.006529999999998</v>
      </c>
      <c r="G19" s="78">
        <v>3.541089999999997</v>
      </c>
      <c r="H19" s="31"/>
      <c r="I19" s="31"/>
    </row>
    <row r="20" spans="1:9" x14ac:dyDescent="0.25">
      <c r="A20" s="183"/>
      <c r="B20" s="70" t="s">
        <v>66</v>
      </c>
      <c r="C20" s="79">
        <v>52.826110000000007</v>
      </c>
      <c r="D20" s="79">
        <v>1.9013599999999999</v>
      </c>
      <c r="E20" s="79">
        <v>49.095169999999996</v>
      </c>
      <c r="F20" s="79">
        <v>56.557060000000007</v>
      </c>
      <c r="G20" s="80">
        <v>3.730940000000011</v>
      </c>
      <c r="H20" s="31"/>
      <c r="I20" s="31"/>
    </row>
    <row r="21" spans="1:9" x14ac:dyDescent="0.2">
      <c r="A21" s="12" t="s">
        <v>156</v>
      </c>
      <c r="C21" s="32"/>
      <c r="D21" s="32"/>
      <c r="E21" s="34"/>
      <c r="F21" s="34"/>
      <c r="G21" s="34"/>
      <c r="H21" s="31"/>
      <c r="I21" s="31"/>
    </row>
    <row r="22" spans="1:9" x14ac:dyDescent="0.25"/>
    <row r="23" spans="1:9" hidden="1" x14ac:dyDescent="0.25">
      <c r="A23" s="24"/>
      <c r="G23" s="24"/>
    </row>
  </sheetData>
  <sheetProtection password="EEAF" sheet="1" objects="1" scenarios="1"/>
  <mergeCells count="6">
    <mergeCell ref="A17:A20"/>
    <mergeCell ref="E3:F3"/>
    <mergeCell ref="A4:A7"/>
    <mergeCell ref="A8:A11"/>
    <mergeCell ref="A12:A13"/>
    <mergeCell ref="A14:A1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18"/>
  <sheetViews>
    <sheetView showGridLines="0" zoomScaleNormal="100" workbookViewId="0"/>
  </sheetViews>
  <sheetFormatPr baseColWidth="10" defaultColWidth="0" defaultRowHeight="15" zeroHeight="1" x14ac:dyDescent="0.25"/>
  <cols>
    <col min="1" max="1" width="18.85546875" style="43" bestFit="1" customWidth="1"/>
    <col min="2" max="3" width="14" style="43" customWidth="1"/>
    <col min="4" max="9" width="10.28515625" style="43" customWidth="1"/>
    <col min="10" max="16384" width="10.28515625" style="43" hidden="1"/>
  </cols>
  <sheetData>
    <row r="1" spans="1:7" x14ac:dyDescent="0.25">
      <c r="A1" s="42" t="s">
        <v>163</v>
      </c>
      <c r="B1" s="91"/>
      <c r="C1" s="91"/>
      <c r="D1" s="91"/>
      <c r="E1" s="91"/>
      <c r="F1" s="91"/>
      <c r="G1" s="91"/>
    </row>
    <row r="2" spans="1:7" x14ac:dyDescent="0.25">
      <c r="A2" s="98" t="s">
        <v>162</v>
      </c>
      <c r="B2" s="92"/>
      <c r="C2" s="92"/>
    </row>
    <row r="3" spans="1:7" ht="40.9" customHeight="1" x14ac:dyDescent="0.25">
      <c r="A3" s="93" t="s">
        <v>30</v>
      </c>
      <c r="B3" s="44" t="s">
        <v>31</v>
      </c>
      <c r="C3" s="44" t="s">
        <v>32</v>
      </c>
    </row>
    <row r="4" spans="1:7" x14ac:dyDescent="0.25">
      <c r="A4" s="94" t="s">
        <v>27</v>
      </c>
      <c r="B4" s="96">
        <v>32.370694066396076</v>
      </c>
      <c r="C4" s="96">
        <v>49.528390000000002</v>
      </c>
    </row>
    <row r="5" spans="1:7" x14ac:dyDescent="0.25">
      <c r="A5" s="95" t="s">
        <v>28</v>
      </c>
      <c r="B5" s="97">
        <v>67.629305933603931</v>
      </c>
      <c r="C5" s="97">
        <v>50.471609999999998</v>
      </c>
    </row>
    <row r="6" spans="1:7" x14ac:dyDescent="0.25">
      <c r="A6" s="12" t="s">
        <v>159</v>
      </c>
    </row>
    <row r="7" spans="1:7" x14ac:dyDescent="0.25"/>
    <row r="8" spans="1:7" x14ac:dyDescent="0.25"/>
    <row r="9" spans="1:7" x14ac:dyDescent="0.25"/>
    <row r="10" spans="1:7" x14ac:dyDescent="0.25"/>
    <row r="11" spans="1:7" x14ac:dyDescent="0.25"/>
    <row r="12" spans="1:7" x14ac:dyDescent="0.25"/>
    <row r="13" spans="1:7" x14ac:dyDescent="0.25"/>
    <row r="14" spans="1:7" x14ac:dyDescent="0.25"/>
    <row r="15" spans="1:7" x14ac:dyDescent="0.25"/>
    <row r="16" spans="1:7" x14ac:dyDescent="0.25"/>
    <row r="17" x14ac:dyDescent="0.25"/>
    <row r="18" x14ac:dyDescent="0.25"/>
  </sheetData>
  <sheetProtection password="EEAF" sheet="1" objects="1" scenarios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M53"/>
  <sheetViews>
    <sheetView showGridLines="0" zoomScaleNormal="100" workbookViewId="0"/>
  </sheetViews>
  <sheetFormatPr baseColWidth="10" defaultColWidth="0" defaultRowHeight="15" customHeight="1" zeroHeight="1" x14ac:dyDescent="0.25"/>
  <cols>
    <col min="1" max="1" width="21.140625" style="82" customWidth="1"/>
    <col min="2" max="2" width="6.7109375" style="82" bestFit="1" customWidth="1"/>
    <col min="3" max="3" width="7.140625" style="82" customWidth="1"/>
    <col min="4" max="4" width="3.140625" style="82" customWidth="1"/>
    <col min="5" max="5" width="12.5703125" style="82" customWidth="1"/>
    <col min="6" max="6" width="12.7109375" style="82" customWidth="1"/>
    <col min="7" max="11" width="10.28515625" style="82" customWidth="1"/>
    <col min="12" max="13" width="10.28515625" style="82" hidden="1" customWidth="1"/>
    <col min="14" max="39" width="0" style="82" hidden="1" customWidth="1"/>
    <col min="40" max="16384" width="10.28515625" style="82" hidden="1"/>
  </cols>
  <sheetData>
    <row r="1" spans="1:4" x14ac:dyDescent="0.25">
      <c r="A1" s="81" t="s">
        <v>166</v>
      </c>
      <c r="B1" s="81"/>
    </row>
    <row r="2" spans="1:4" ht="15" customHeight="1" x14ac:dyDescent="0.25">
      <c r="A2" s="84" t="s">
        <v>158</v>
      </c>
      <c r="B2" s="99"/>
    </row>
    <row r="3" spans="1:4" ht="16.5" customHeight="1" x14ac:dyDescent="0.25">
      <c r="A3" s="191" t="s">
        <v>33</v>
      </c>
      <c r="B3" s="193" t="s">
        <v>167</v>
      </c>
      <c r="C3" s="193"/>
    </row>
    <row r="4" spans="1:4" s="100" customFormat="1" ht="43.5" customHeight="1" x14ac:dyDescent="0.25">
      <c r="A4" s="192"/>
      <c r="B4" s="88" t="s">
        <v>22</v>
      </c>
      <c r="C4" s="115" t="s">
        <v>155</v>
      </c>
    </row>
    <row r="5" spans="1:4" x14ac:dyDescent="0.25">
      <c r="A5" s="102" t="s">
        <v>34</v>
      </c>
      <c r="B5" s="106">
        <v>0.13883110000000001</v>
      </c>
      <c r="C5" s="110">
        <v>4.2450100000000018E-2</v>
      </c>
      <c r="D5" s="101"/>
    </row>
    <row r="6" spans="1:4" x14ac:dyDescent="0.25">
      <c r="A6" s="102" t="s">
        <v>35</v>
      </c>
      <c r="B6" s="106">
        <v>0.23428789999999999</v>
      </c>
      <c r="C6" s="110">
        <v>2.3466500000000001E-2</v>
      </c>
      <c r="D6" s="101"/>
    </row>
    <row r="7" spans="1:4" x14ac:dyDescent="0.25">
      <c r="A7" s="102" t="s">
        <v>36</v>
      </c>
      <c r="B7" s="106">
        <v>0.30158580000000001</v>
      </c>
      <c r="C7" s="110">
        <v>2.5302900000000017E-2</v>
      </c>
      <c r="D7" s="101"/>
    </row>
    <row r="8" spans="1:4" x14ac:dyDescent="0.25">
      <c r="A8" s="102" t="s">
        <v>37</v>
      </c>
      <c r="B8" s="106">
        <v>0.33574589999999999</v>
      </c>
      <c r="C8" s="110">
        <v>5.8738699999999977E-2</v>
      </c>
      <c r="D8" s="101"/>
    </row>
    <row r="9" spans="1:4" x14ac:dyDescent="0.25">
      <c r="A9" s="102" t="s">
        <v>38</v>
      </c>
      <c r="B9" s="106">
        <v>0.3517229</v>
      </c>
      <c r="C9" s="110">
        <v>2.8083599999999986E-2</v>
      </c>
      <c r="D9" s="101"/>
    </row>
    <row r="10" spans="1:4" x14ac:dyDescent="0.25">
      <c r="A10" s="102" t="s">
        <v>39</v>
      </c>
      <c r="B10" s="106">
        <v>0.35918369999999999</v>
      </c>
      <c r="C10" s="110">
        <v>4.0802000000000005E-2</v>
      </c>
      <c r="D10" s="101"/>
    </row>
    <row r="11" spans="1:4" x14ac:dyDescent="0.25">
      <c r="A11" s="102" t="s">
        <v>40</v>
      </c>
      <c r="B11" s="106">
        <v>0.4110394</v>
      </c>
      <c r="C11" s="110">
        <v>4.3782900000000013E-2</v>
      </c>
      <c r="D11" s="101"/>
    </row>
    <row r="12" spans="1:4" x14ac:dyDescent="0.25">
      <c r="A12" s="103" t="s">
        <v>41</v>
      </c>
      <c r="B12" s="107">
        <v>0.50756140000000005</v>
      </c>
      <c r="C12" s="111">
        <v>6.5762200000000048E-2</v>
      </c>
      <c r="D12" s="101"/>
    </row>
    <row r="13" spans="1:4" x14ac:dyDescent="0.25">
      <c r="A13" s="87" t="s">
        <v>42</v>
      </c>
      <c r="B13" s="86">
        <v>0.29928070000000001</v>
      </c>
      <c r="C13" s="110">
        <v>1.8884600000000029E-2</v>
      </c>
    </row>
    <row r="14" spans="1:4" x14ac:dyDescent="0.2">
      <c r="A14" s="12" t="s">
        <v>159</v>
      </c>
    </row>
    <row r="15" spans="1:4" x14ac:dyDescent="0.2">
      <c r="A15" s="12"/>
    </row>
    <row r="16" spans="1:4" x14ac:dyDescent="0.2">
      <c r="A16" s="12"/>
    </row>
    <row r="17" spans="1:1" x14ac:dyDescent="0.2">
      <c r="A17" s="12"/>
    </row>
    <row r="18" spans="1:1" x14ac:dyDescent="0.2">
      <c r="A18" s="12"/>
    </row>
    <row r="19" spans="1:1" x14ac:dyDescent="0.25"/>
    <row r="20" spans="1:1" x14ac:dyDescent="0.25"/>
    <row r="21" spans="1:1" hidden="1" x14ac:dyDescent="0.25"/>
    <row r="22" spans="1:1" hidden="1" x14ac:dyDescent="0.25"/>
    <row r="23" spans="1:1" hidden="1" x14ac:dyDescent="0.25"/>
    <row r="24" spans="1:1" hidden="1" x14ac:dyDescent="0.25"/>
    <row r="25" spans="1:1" hidden="1" x14ac:dyDescent="0.25"/>
    <row r="26" spans="1:1" hidden="1" x14ac:dyDescent="0.25"/>
    <row r="27" spans="1:1" hidden="1" x14ac:dyDescent="0.25"/>
    <row r="28" spans="1:1" hidden="1" x14ac:dyDescent="0.25"/>
    <row r="29" spans="1:1" hidden="1" x14ac:dyDescent="0.25"/>
    <row r="30" spans="1:1" hidden="1" x14ac:dyDescent="0.25"/>
    <row r="31" spans="1:1" hidden="1" x14ac:dyDescent="0.25"/>
    <row r="32" spans="1: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</sheetData>
  <sheetProtection password="EEAF" sheet="1" objects="1" scenarios="1"/>
  <mergeCells count="2">
    <mergeCell ref="A3:A4"/>
    <mergeCell ref="B3:C3"/>
  </mergeCells>
  <hyperlinks>
    <hyperlink ref="A8" location="'Instructions 5'!A1" display="Go to Instructions 2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5"/>
  <sheetViews>
    <sheetView showGridLines="0" zoomScaleNormal="100" workbookViewId="0"/>
  </sheetViews>
  <sheetFormatPr baseColWidth="10" defaultColWidth="0" defaultRowHeight="15" zeroHeight="1" x14ac:dyDescent="0.25"/>
  <cols>
    <col min="1" max="1" width="22.42578125" style="82" customWidth="1"/>
    <col min="2" max="2" width="24.7109375" style="82" customWidth="1"/>
    <col min="3" max="3" width="36.28515625" style="82" customWidth="1"/>
    <col min="4" max="4" width="18.140625" style="82" customWidth="1"/>
    <col min="5" max="5" width="14.28515625" style="112" customWidth="1"/>
    <col min="6" max="11" width="10.28515625" style="82" customWidth="1"/>
    <col min="12" max="12" width="5.85546875" style="82" customWidth="1"/>
    <col min="13" max="16384" width="10.28515625" style="82" hidden="1"/>
  </cols>
  <sheetData>
    <row r="1" spans="1:4" x14ac:dyDescent="0.25">
      <c r="A1" s="81" t="s">
        <v>168</v>
      </c>
    </row>
    <row r="2" spans="1:4" x14ac:dyDescent="0.25">
      <c r="A2" s="84" t="s">
        <v>162</v>
      </c>
    </row>
    <row r="3" spans="1:4" ht="45" x14ac:dyDescent="0.25">
      <c r="A3" s="85" t="s">
        <v>43</v>
      </c>
      <c r="B3" s="85" t="s">
        <v>44</v>
      </c>
      <c r="C3" s="44" t="s">
        <v>169</v>
      </c>
      <c r="D3" s="44" t="s">
        <v>155</v>
      </c>
    </row>
    <row r="4" spans="1:4" x14ac:dyDescent="0.25">
      <c r="A4" s="185" t="s">
        <v>47</v>
      </c>
      <c r="B4" s="69" t="s">
        <v>48</v>
      </c>
      <c r="C4" s="77">
        <v>8.0618200000000009</v>
      </c>
      <c r="D4" s="114">
        <v>1.5544300000000009</v>
      </c>
    </row>
    <row r="5" spans="1:4" ht="30" x14ac:dyDescent="0.25">
      <c r="A5" s="186"/>
      <c r="B5" s="69" t="s">
        <v>67</v>
      </c>
      <c r="C5" s="77">
        <v>33.987479999999998</v>
      </c>
      <c r="D5" s="110">
        <v>2.3469299999999969</v>
      </c>
    </row>
    <row r="6" spans="1:4" x14ac:dyDescent="0.25">
      <c r="A6" s="186"/>
      <c r="B6" s="69" t="s">
        <v>50</v>
      </c>
      <c r="C6" s="77">
        <v>5.1873800000000001</v>
      </c>
      <c r="D6" s="110">
        <v>0.75553000000000026</v>
      </c>
    </row>
    <row r="7" spans="1:4" x14ac:dyDescent="0.25">
      <c r="A7" s="187"/>
      <c r="B7" s="70" t="s">
        <v>51</v>
      </c>
      <c r="C7" s="79">
        <v>12.867880000000001</v>
      </c>
      <c r="D7" s="110">
        <v>1.2886700000000015</v>
      </c>
    </row>
    <row r="8" spans="1:4" x14ac:dyDescent="0.25">
      <c r="A8" s="188" t="s">
        <v>52</v>
      </c>
      <c r="B8" s="69" t="s">
        <v>17</v>
      </c>
      <c r="C8" s="77">
        <v>25.914100000000001</v>
      </c>
      <c r="D8" s="114">
        <v>1.8967000000000027</v>
      </c>
    </row>
    <row r="9" spans="1:4" x14ac:dyDescent="0.25">
      <c r="A9" s="189"/>
      <c r="B9" s="69" t="s">
        <v>53</v>
      </c>
      <c r="C9" s="77">
        <v>59.459919999999997</v>
      </c>
      <c r="D9" s="110">
        <v>3.0693199999999976</v>
      </c>
    </row>
    <row r="10" spans="1:4" x14ac:dyDescent="0.25">
      <c r="A10" s="189"/>
      <c r="B10" s="69" t="s">
        <v>54</v>
      </c>
      <c r="C10" s="77">
        <v>11.00728</v>
      </c>
      <c r="D10" s="110">
        <v>1.3026700000000009</v>
      </c>
    </row>
    <row r="11" spans="1:4" x14ac:dyDescent="0.25">
      <c r="A11" s="190"/>
      <c r="B11" s="69" t="s">
        <v>55</v>
      </c>
      <c r="C11" s="79">
        <v>1.05772</v>
      </c>
      <c r="D11" s="111">
        <v>0.30981000000000003</v>
      </c>
    </row>
    <row r="12" spans="1:4" x14ac:dyDescent="0.25">
      <c r="A12" s="188" t="s">
        <v>56</v>
      </c>
      <c r="B12" s="71" t="s">
        <v>57</v>
      </c>
      <c r="C12" s="77">
        <v>52.716359999999995</v>
      </c>
      <c r="D12" s="114">
        <v>2.817229999999995</v>
      </c>
    </row>
    <row r="13" spans="1:4" x14ac:dyDescent="0.25">
      <c r="A13" s="190"/>
      <c r="B13" s="70" t="s">
        <v>58</v>
      </c>
      <c r="C13" s="79">
        <v>20.119790000000002</v>
      </c>
      <c r="D13" s="111">
        <v>1.9981400000000029</v>
      </c>
    </row>
    <row r="14" spans="1:4" x14ac:dyDescent="0.25">
      <c r="A14" s="181" t="s">
        <v>59</v>
      </c>
      <c r="B14" s="69" t="s">
        <v>60</v>
      </c>
      <c r="C14" s="77">
        <v>37.710650000000001</v>
      </c>
      <c r="D14" s="110">
        <v>2.9755099999999999</v>
      </c>
    </row>
    <row r="15" spans="1:4" x14ac:dyDescent="0.25">
      <c r="A15" s="182"/>
      <c r="B15" s="69" t="s">
        <v>14</v>
      </c>
      <c r="C15" s="77">
        <v>35.029609999999998</v>
      </c>
      <c r="D15" s="110">
        <v>2.8163699999999992</v>
      </c>
    </row>
    <row r="16" spans="1:4" x14ac:dyDescent="0.25">
      <c r="A16" s="183"/>
      <c r="B16" s="70" t="s">
        <v>61</v>
      </c>
      <c r="C16" s="79">
        <v>39.437060000000002</v>
      </c>
      <c r="D16" s="111">
        <v>3.1175500000000014</v>
      </c>
    </row>
    <row r="17" spans="1:5" x14ac:dyDescent="0.25">
      <c r="A17" s="181" t="s">
        <v>62</v>
      </c>
      <c r="B17" s="71" t="s">
        <v>63</v>
      </c>
      <c r="C17" s="77">
        <v>21.17306</v>
      </c>
      <c r="D17" s="110">
        <v>2.9677700000000016</v>
      </c>
    </row>
    <row r="18" spans="1:5" x14ac:dyDescent="0.25">
      <c r="A18" s="182"/>
      <c r="B18" s="69" t="s">
        <v>64</v>
      </c>
      <c r="C18" s="77">
        <v>27.009589999999999</v>
      </c>
      <c r="D18" s="110">
        <v>3.0535800000000002</v>
      </c>
    </row>
    <row r="19" spans="1:5" x14ac:dyDescent="0.25">
      <c r="A19" s="182"/>
      <c r="B19" s="69" t="s">
        <v>65</v>
      </c>
      <c r="C19" s="77">
        <v>51.649340000000002</v>
      </c>
      <c r="D19" s="110">
        <v>3.374760000000002</v>
      </c>
    </row>
    <row r="20" spans="1:5" x14ac:dyDescent="0.25">
      <c r="A20" s="183"/>
      <c r="B20" s="70" t="s">
        <v>66</v>
      </c>
      <c r="C20" s="79">
        <v>45.943770000000001</v>
      </c>
      <c r="D20" s="111">
        <v>3.5556100000000015</v>
      </c>
      <c r="E20" s="82"/>
    </row>
    <row r="21" spans="1:5" x14ac:dyDescent="0.2">
      <c r="A21" s="12" t="s">
        <v>159</v>
      </c>
      <c r="B21" s="30"/>
      <c r="E21" s="82"/>
    </row>
    <row r="22" spans="1:5" x14ac:dyDescent="0.25">
      <c r="A22" s="113"/>
      <c r="B22" s="30"/>
      <c r="E22" s="82"/>
    </row>
    <row r="23" spans="1:5" hidden="1" x14ac:dyDescent="0.25">
      <c r="A23" s="113"/>
      <c r="B23" s="30"/>
      <c r="E23" s="82"/>
    </row>
    <row r="24" spans="1:5" hidden="1" x14ac:dyDescent="0.25"/>
    <row r="25" spans="1:5" hidden="1" x14ac:dyDescent="0.25">
      <c r="A25" s="81"/>
      <c r="D25" s="81"/>
      <c r="E25" s="82"/>
    </row>
  </sheetData>
  <sheetProtection password="EEAF" sheet="1" objects="1" scenarios="1"/>
  <mergeCells count="5">
    <mergeCell ref="A17:A20"/>
    <mergeCell ref="A4:A7"/>
    <mergeCell ref="A8:A11"/>
    <mergeCell ref="A12:A13"/>
    <mergeCell ref="A14:A1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S23"/>
  <sheetViews>
    <sheetView showGridLines="0" zoomScaleNormal="100" workbookViewId="0"/>
  </sheetViews>
  <sheetFormatPr baseColWidth="10" defaultColWidth="0" defaultRowHeight="15.75" zeroHeight="1" x14ac:dyDescent="0.25"/>
  <cols>
    <col min="1" max="1" width="14.28515625" style="22" customWidth="1"/>
    <col min="2" max="2" width="24.140625" style="22" bestFit="1" customWidth="1"/>
    <col min="3" max="5" width="13.7109375" style="22" customWidth="1"/>
    <col min="6" max="9" width="14.42578125" customWidth="1"/>
    <col min="10" max="10" width="14.28515625" customWidth="1"/>
    <col min="11" max="11" width="24" customWidth="1"/>
    <col min="12" max="12" width="18.85546875" hidden="1" customWidth="1"/>
    <col min="13" max="19" width="0" hidden="1" customWidth="1"/>
    <col min="20" max="16384" width="10.28515625" hidden="1"/>
  </cols>
  <sheetData>
    <row r="1" spans="1:5" x14ac:dyDescent="0.25">
      <c r="A1" s="81" t="s">
        <v>170</v>
      </c>
    </row>
    <row r="2" spans="1:5" ht="15" customHeight="1" x14ac:dyDescent="0.25">
      <c r="A2" s="84" t="s">
        <v>162</v>
      </c>
      <c r="B2" s="24"/>
    </row>
    <row r="3" spans="1:5" ht="15" x14ac:dyDescent="0.25">
      <c r="A3" s="197" t="s">
        <v>43</v>
      </c>
      <c r="B3" s="197" t="s">
        <v>68</v>
      </c>
      <c r="C3" s="184" t="s">
        <v>171</v>
      </c>
      <c r="D3" s="184"/>
      <c r="E3" s="184"/>
    </row>
    <row r="4" spans="1:5" ht="15" x14ac:dyDescent="0.25">
      <c r="A4" s="198"/>
      <c r="B4" s="198"/>
      <c r="C4" s="52" t="s">
        <v>27</v>
      </c>
      <c r="D4" s="52" t="s">
        <v>28</v>
      </c>
      <c r="E4" s="119" t="s">
        <v>42</v>
      </c>
    </row>
    <row r="5" spans="1:5" ht="15" x14ac:dyDescent="0.25">
      <c r="A5" s="199" t="s">
        <v>47</v>
      </c>
      <c r="B5" s="116" t="s">
        <v>48</v>
      </c>
      <c r="C5" s="72">
        <v>1.2129509999999999</v>
      </c>
      <c r="D5" s="72">
        <v>1.402274</v>
      </c>
      <c r="E5" s="72">
        <v>1.346865</v>
      </c>
    </row>
    <row r="6" spans="1:5" ht="15" x14ac:dyDescent="0.25">
      <c r="A6" s="200"/>
      <c r="B6" s="116" t="s">
        <v>49</v>
      </c>
      <c r="C6" s="73">
        <v>6.2707829999999998</v>
      </c>
      <c r="D6" s="73">
        <v>5.4330049999999996</v>
      </c>
      <c r="E6" s="73">
        <v>5.6781949999999997</v>
      </c>
    </row>
    <row r="7" spans="1:5" ht="15" x14ac:dyDescent="0.25">
      <c r="A7" s="200"/>
      <c r="B7" s="116" t="s">
        <v>50</v>
      </c>
      <c r="C7" s="73">
        <v>0.92223449999999996</v>
      </c>
      <c r="D7" s="73">
        <v>0.84363929999999998</v>
      </c>
      <c r="E7" s="73">
        <v>0.86664149999999995</v>
      </c>
    </row>
    <row r="8" spans="1:5" ht="15" x14ac:dyDescent="0.25">
      <c r="A8" s="201"/>
      <c r="B8" s="117" t="s">
        <v>51</v>
      </c>
      <c r="C8" s="74">
        <v>2.263118</v>
      </c>
      <c r="D8" s="74">
        <v>2.102916</v>
      </c>
      <c r="E8" s="74">
        <v>2.1498010000000001</v>
      </c>
    </row>
    <row r="9" spans="1:5" ht="15" x14ac:dyDescent="0.25">
      <c r="A9" s="202" t="s">
        <v>52</v>
      </c>
      <c r="B9" s="116" t="s">
        <v>17</v>
      </c>
      <c r="C9" s="73">
        <v>4.4134969999999996</v>
      </c>
      <c r="D9" s="73">
        <v>4.2946010000000001</v>
      </c>
      <c r="E9" s="73">
        <v>4.3293980000000003</v>
      </c>
    </row>
    <row r="10" spans="1:5" ht="15" x14ac:dyDescent="0.25">
      <c r="A10" s="203"/>
      <c r="B10" s="116" t="s">
        <v>53</v>
      </c>
      <c r="C10" s="73">
        <v>10.73034</v>
      </c>
      <c r="D10" s="73">
        <v>9.6042299999999994</v>
      </c>
      <c r="E10" s="73">
        <v>9.9338049999999996</v>
      </c>
    </row>
    <row r="11" spans="1:5" ht="15" x14ac:dyDescent="0.25">
      <c r="A11" s="203"/>
      <c r="B11" s="116" t="s">
        <v>54</v>
      </c>
      <c r="C11" s="73">
        <v>1.4887919999999999</v>
      </c>
      <c r="D11" s="73">
        <v>1.9838389999999999</v>
      </c>
      <c r="E11" s="73">
        <v>1.8389549999999999</v>
      </c>
    </row>
    <row r="12" spans="1:5" ht="15" x14ac:dyDescent="0.25">
      <c r="A12" s="204"/>
      <c r="B12" s="116" t="s">
        <v>55</v>
      </c>
      <c r="C12" s="74">
        <v>0.30637059999999999</v>
      </c>
      <c r="D12" s="74">
        <v>0.12306300000000001</v>
      </c>
      <c r="E12" s="74">
        <v>0.17671100000000001</v>
      </c>
    </row>
    <row r="13" spans="1:5" ht="15" x14ac:dyDescent="0.25">
      <c r="A13" s="202" t="s">
        <v>56</v>
      </c>
      <c r="B13" s="118" t="s">
        <v>57</v>
      </c>
      <c r="C13" s="73">
        <v>19.895849999999999</v>
      </c>
      <c r="D13" s="73">
        <v>16.670359999999999</v>
      </c>
      <c r="E13" s="73">
        <v>17.614350000000002</v>
      </c>
    </row>
    <row r="14" spans="1:5" ht="15" x14ac:dyDescent="0.25">
      <c r="A14" s="204"/>
      <c r="B14" s="117" t="s">
        <v>58</v>
      </c>
      <c r="C14" s="74">
        <v>6.7317900000000002</v>
      </c>
      <c r="D14" s="74">
        <v>6.7189579999999998</v>
      </c>
      <c r="E14" s="74">
        <v>6.7227139999999999</v>
      </c>
    </row>
    <row r="15" spans="1:5" ht="15" x14ac:dyDescent="0.25">
      <c r="A15" s="194" t="s">
        <v>59</v>
      </c>
      <c r="B15" s="118" t="s">
        <v>60</v>
      </c>
      <c r="C15" s="73">
        <v>7.8058319999999997</v>
      </c>
      <c r="D15" s="73">
        <v>8.6462459999999997</v>
      </c>
      <c r="E15" s="73">
        <v>8.4002859999999995</v>
      </c>
    </row>
    <row r="16" spans="1:5" ht="15" x14ac:dyDescent="0.25">
      <c r="A16" s="195"/>
      <c r="B16" s="116" t="s">
        <v>14</v>
      </c>
      <c r="C16" s="73">
        <v>7.0843610000000004</v>
      </c>
      <c r="D16" s="73">
        <v>8.1004389999999997</v>
      </c>
      <c r="E16" s="73">
        <v>7.8030670000000004</v>
      </c>
    </row>
    <row r="17" spans="1:5" ht="15" x14ac:dyDescent="0.25">
      <c r="A17" s="196"/>
      <c r="B17" s="117" t="s">
        <v>61</v>
      </c>
      <c r="C17" s="74">
        <v>9.1374379999999995</v>
      </c>
      <c r="D17" s="74">
        <v>8.6389680000000002</v>
      </c>
      <c r="E17" s="74">
        <v>8.7848539999999993</v>
      </c>
    </row>
    <row r="18" spans="1:5" ht="15" x14ac:dyDescent="0.25">
      <c r="A18" s="194" t="s">
        <v>62</v>
      </c>
      <c r="B18" s="116" t="s">
        <v>63</v>
      </c>
      <c r="C18" s="73">
        <v>4.6484990000000002</v>
      </c>
      <c r="D18" s="73">
        <v>3.0775640000000002</v>
      </c>
      <c r="E18" s="73">
        <v>3.5373239999999999</v>
      </c>
    </row>
    <row r="19" spans="1:5" ht="15" x14ac:dyDescent="0.25">
      <c r="A19" s="195"/>
      <c r="B19" s="116" t="s">
        <v>64</v>
      </c>
      <c r="C19" s="73">
        <v>3.1152540000000002</v>
      </c>
      <c r="D19" s="73">
        <v>5.0905079999999998</v>
      </c>
      <c r="E19" s="73">
        <v>4.5124180000000003</v>
      </c>
    </row>
    <row r="20" spans="1:5" ht="15" x14ac:dyDescent="0.25">
      <c r="A20" s="195"/>
      <c r="B20" s="116" t="s">
        <v>65</v>
      </c>
      <c r="C20" s="73">
        <v>7.4125240000000003</v>
      </c>
      <c r="D20" s="73">
        <v>9.1322039999999998</v>
      </c>
      <c r="E20" s="73">
        <v>8.6289119999999997</v>
      </c>
    </row>
    <row r="21" spans="1:5" ht="15" x14ac:dyDescent="0.25">
      <c r="A21" s="196"/>
      <c r="B21" s="117" t="s">
        <v>66</v>
      </c>
      <c r="C21" s="74">
        <v>6.5603619999999996</v>
      </c>
      <c r="D21" s="74">
        <v>8.1371800000000007</v>
      </c>
      <c r="E21" s="74">
        <v>7.6756989999999998</v>
      </c>
    </row>
    <row r="22" spans="1:5" x14ac:dyDescent="0.25">
      <c r="A22" s="12" t="s">
        <v>159</v>
      </c>
      <c r="C22" s="35"/>
    </row>
    <row r="23" spans="1:5" x14ac:dyDescent="0.25"/>
  </sheetData>
  <sheetProtection password="EEAF" sheet="1" objects="1" scenarios="1"/>
  <mergeCells count="8">
    <mergeCell ref="A18:A21"/>
    <mergeCell ref="A3:A4"/>
    <mergeCell ref="B3:B4"/>
    <mergeCell ref="C3:E3"/>
    <mergeCell ref="A5:A8"/>
    <mergeCell ref="A9:A12"/>
    <mergeCell ref="A13:A14"/>
    <mergeCell ref="A15:A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</vt:i4>
      </vt:variant>
    </vt:vector>
  </HeadingPairs>
  <TitlesOfParts>
    <vt:vector size="24" baseType="lpstr">
      <vt:lpstr>Índice</vt:lpstr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'T4'!_Ref343002616</vt:lpstr>
      <vt:lpstr>'T5'!_Ref343002616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2019-08-01T17:09:33Z</dcterms:modified>
</cp:coreProperties>
</file>